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92" windowWidth="16608" windowHeight="739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5621"/>
  <fileRecoveryPr repairLoad="1"/>
</workbook>
</file>

<file path=xl/calcChain.xml><?xml version="1.0" encoding="utf-8"?>
<calcChain xmlns="http://schemas.openxmlformats.org/spreadsheetml/2006/main">
  <c r="B269" i="1" l="1"/>
  <c r="C3" i="1" s="1"/>
  <c r="C266" i="1" l="1"/>
  <c r="C259" i="1"/>
  <c r="C257" i="1"/>
  <c r="C260" i="1"/>
  <c r="C252" i="1"/>
  <c r="C243" i="1"/>
  <c r="C230" i="1"/>
  <c r="C225" i="1"/>
  <c r="C222" i="1"/>
  <c r="C219" i="1"/>
  <c r="C217" i="1"/>
  <c r="C214" i="1"/>
  <c r="C211" i="1"/>
  <c r="C209" i="1"/>
  <c r="C203" i="1"/>
  <c r="C201" i="1"/>
  <c r="C199" i="1"/>
  <c r="C197" i="1"/>
  <c r="C192" i="1"/>
  <c r="C182" i="1"/>
  <c r="C177" i="1"/>
  <c r="C171" i="1"/>
  <c r="C166" i="1"/>
  <c r="C161" i="1"/>
  <c r="C155" i="1"/>
  <c r="C151" i="1"/>
  <c r="C148" i="1"/>
  <c r="C144" i="1"/>
  <c r="C140" i="1"/>
  <c r="C138" i="1"/>
  <c r="C136" i="1"/>
  <c r="C126" i="1"/>
  <c r="C111" i="1"/>
  <c r="C107" i="1"/>
  <c r="C105" i="1"/>
  <c r="C97" i="1"/>
  <c r="C95" i="1"/>
  <c r="C92" i="1"/>
  <c r="C88" i="1"/>
  <c r="C86" i="1"/>
  <c r="C77" i="1"/>
  <c r="C71" i="1"/>
  <c r="C62" i="1"/>
  <c r="C57" i="1"/>
  <c r="C55" i="1"/>
  <c r="C51" i="1"/>
  <c r="C49" i="1"/>
  <c r="C47" i="1"/>
  <c r="C36" i="1"/>
  <c r="C34" i="1"/>
  <c r="C31" i="1"/>
  <c r="C27" i="1"/>
  <c r="C25" i="1"/>
  <c r="C23" i="1"/>
  <c r="C21" i="1"/>
  <c r="C17" i="1"/>
  <c r="C15" i="1"/>
  <c r="C13" i="1"/>
  <c r="C11" i="1"/>
  <c r="C9" i="1"/>
  <c r="C5" i="1"/>
  <c r="C267" i="1"/>
  <c r="C265" i="1"/>
  <c r="C258" i="1"/>
  <c r="C256" i="1"/>
  <c r="C261" i="1"/>
  <c r="C244" i="1"/>
  <c r="C242" i="1"/>
  <c r="C226" i="1"/>
  <c r="C224" i="1"/>
  <c r="C220" i="1"/>
  <c r="C218" i="1"/>
  <c r="C215" i="1"/>
  <c r="C213" i="1"/>
  <c r="C210" i="1"/>
  <c r="C204" i="1"/>
  <c r="C202" i="1"/>
  <c r="C200" i="1"/>
  <c r="C198" i="1"/>
  <c r="C196" i="1"/>
  <c r="C183" i="1"/>
  <c r="C178" i="1"/>
  <c r="C172" i="1"/>
  <c r="C170" i="1"/>
  <c r="C165" i="1"/>
  <c r="C156" i="1"/>
  <c r="C152" i="1"/>
  <c r="C149" i="1"/>
  <c r="C147" i="1"/>
  <c r="C141" i="1"/>
  <c r="C139" i="1"/>
  <c r="C137" i="1"/>
  <c r="C135" i="1"/>
  <c r="C112" i="1"/>
  <c r="C110" i="1"/>
  <c r="C106" i="1"/>
  <c r="C100" i="1"/>
  <c r="C96" i="1"/>
  <c r="C94" i="1"/>
  <c r="C91" i="1"/>
  <c r="C87" i="1"/>
  <c r="C85" i="1"/>
  <c r="C76" i="1"/>
  <c r="C65" i="1"/>
  <c r="C61" i="1"/>
  <c r="C56" i="1"/>
  <c r="C54" i="1"/>
  <c r="C50" i="1"/>
  <c r="C48" i="1"/>
  <c r="C37" i="1"/>
  <c r="C35" i="1"/>
  <c r="C32" i="1"/>
  <c r="C30" i="1"/>
  <c r="C26" i="1"/>
  <c r="C24" i="1"/>
  <c r="C22" i="1"/>
  <c r="C18" i="1"/>
  <c r="C16" i="1"/>
  <c r="C14" i="1"/>
  <c r="C12" i="1"/>
  <c r="C10" i="1"/>
  <c r="C8" i="1"/>
  <c r="C269" i="1" l="1"/>
</calcChain>
</file>

<file path=xl/sharedStrings.xml><?xml version="1.0" encoding="utf-8"?>
<sst xmlns="http://schemas.openxmlformats.org/spreadsheetml/2006/main" count="399" uniqueCount="243">
  <si>
    <t>Once you know that God has called you to a specific city, move there and get yourself and your family acclimated (home, schools, jobs, etc.)</t>
  </si>
  <si>
    <t>Pray without ceasing for God’s guidance and study God’s Word!</t>
  </si>
  <si>
    <t>Select several (minimum of 3) intercessors to keep informed of prayer needs for you, your family and your church.</t>
  </si>
  <si>
    <t>Christian Alliance of Pastors (CAP)</t>
  </si>
  <si>
    <t>Complete all the required  applications and assessments on the CAP website</t>
  </si>
  <si>
    <t>Set a launch date (Put date in)</t>
  </si>
  <si>
    <t>Complete your Church Plan – see the CAP website for a blank fillable PDF</t>
  </si>
  <si>
    <t>Create your church structure organizational chart</t>
  </si>
  <si>
    <t>Create your church Statement of Faith</t>
  </si>
  <si>
    <t xml:space="preserve">Identify and contact your five (5) Overseers </t>
  </si>
  <si>
    <t>Begin to identify and select your Trustees (Financial Board)</t>
  </si>
  <si>
    <t>Financial Procedures</t>
  </si>
  <si>
    <t>Set up and organize an office (in your home is fine) for financial, church and church office administration.</t>
  </si>
  <si>
    <t>Set up a filing system for all necessary financial and church administrative items</t>
  </si>
  <si>
    <t>Acquire a laptop computer and financial software (Quickbooks)</t>
  </si>
  <si>
    <t>Hire or consult with an accountant to help you set up your books and financial procedures</t>
  </si>
  <si>
    <t>Identify resources for each area of ministry.  See the CAP website for a list of possible vendors and resources.</t>
  </si>
  <si>
    <t xml:space="preserve">Set up a 2-Year Church Budget (two (2) years of expenses) </t>
  </si>
  <si>
    <t>Set up ledgers for tracking income and expenses</t>
  </si>
  <si>
    <t>Church Administration</t>
  </si>
  <si>
    <t>Acquire a Post Office Box for your church</t>
  </si>
  <si>
    <t>Write out a task listing for every area of ministry.  List all items that need to be purchased for each area of ministry.</t>
  </si>
  <si>
    <t>Set up a communication system for Pastor and Launch Team Leaders (Mailbox and Folder System or an online system)</t>
  </si>
  <si>
    <t>Personal</t>
  </si>
  <si>
    <t xml:space="preserve">Federal and Corporate </t>
  </si>
  <si>
    <t>Obtain your FEIN (Federal Employer Identification Number)</t>
  </si>
  <si>
    <t>Develop Organizational Board Meeting Minutes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</si>
  <si>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Appoint a Chairperson and Secretary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</si>
  <si>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Directors will elect themselves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</si>
  <si>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Appoint any other officers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</si>
  <si>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Ratify the Articles of Incorporation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</si>
  <si>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 Ratify the By-laws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</si>
  <si>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Pass resolution regarding out-of-pocket expenses for the Board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</si>
  <si>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Adopt policies like conflict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</si>
  <si>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Pass a resolution to open a checking account</t>
    </r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</si>
  <si>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Pass resolutions for conflict of interest, reimbursements, Pastor’s salary, etc. </t>
    </r>
  </si>
  <si>
    <t xml:space="preserve">Develop Corporate Records Kit </t>
  </si>
  <si>
    <t>Establish and complete ordination for Lead Pastor (file with state if applicable)</t>
  </si>
  <si>
    <t xml:space="preserve">Complete Payroll Tax Forms for Lead Pastor </t>
  </si>
  <si>
    <t xml:space="preserve">State and Corporate </t>
  </si>
  <si>
    <t>Check with the state for availability of Church name</t>
  </si>
  <si>
    <t xml:space="preserve">Incorporate in the state </t>
  </si>
  <si>
    <t>Register with the State Department of Revenue for income tax</t>
  </si>
  <si>
    <t>Apply for Sales Tax Exemption- where applicable</t>
  </si>
  <si>
    <t>Launch  Team</t>
  </si>
  <si>
    <t>Begin inviting people to help you get your church started.</t>
  </si>
  <si>
    <t>Find your praise and worship leader, praise team and musicians (drummer, bass guitar, lead guitar, keyboard)</t>
  </si>
  <si>
    <t>Build Relationships with other Pastors</t>
  </si>
  <si>
    <t>Learn for other pastors and their church processes.</t>
  </si>
  <si>
    <t xml:space="preserve">Attend church planting conferences: </t>
  </si>
  <si>
    <t>·         Exponential www.exponential.org</t>
  </si>
  <si>
    <t>·         Catalyst www.catalystconference.com</t>
  </si>
  <si>
    <t>Visit other churches.   Visit large established churches as well as church plants, both in your town and out of town.</t>
  </si>
  <si>
    <t>Marketing</t>
  </si>
  <si>
    <t xml:space="preserve">Develop your logo, business stationery, business cards (Pastors and Church), etc.   Work with a graphic designer.  (Make sure you have your church name registered first)  </t>
  </si>
  <si>
    <t>Try to acquire a package deal with logo costs, collateral and website</t>
  </si>
  <si>
    <t xml:space="preserve">Take photos and videos early in the church planting process. Document the early moments of the ministry. </t>
  </si>
  <si>
    <t xml:space="preserve">Church Website/Blog/Social Media (Facebook, Instagram, Twitter, etc.) </t>
  </si>
  <si>
    <t>Purchase website domain (www.godaddy.com)</t>
  </si>
  <si>
    <t xml:space="preserve">Write content for website: 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</si>
  <si>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Home Page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</si>
  <si>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About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</si>
  <si>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New to Us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</si>
  <si>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Ministries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</si>
  <si>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Get Involved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</si>
  <si>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What to Expect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</si>
  <si>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FAQs</t>
    </r>
  </si>
  <si>
    <t>Get website designed and developed</t>
  </si>
  <si>
    <t>Begin posting to your Blog weekly</t>
  </si>
  <si>
    <t>Create Church Facebook Page</t>
  </si>
  <si>
    <t xml:space="preserve">Create personal accounts for Facebook, YouTube, Twitter, Instagram , etc.  </t>
  </si>
  <si>
    <t>Financial Administration</t>
  </si>
  <si>
    <t>Open a Checking Account</t>
  </si>
  <si>
    <t>Get an offering envelope printed and use them with your beginning launch group</t>
  </si>
  <si>
    <t>Leadership Procedures</t>
  </si>
  <si>
    <t>Write short-term ministry agreements for Leaders who are developing ministries with specific goals and timetables for each area of ministry</t>
  </si>
  <si>
    <t xml:space="preserve">Develop interoffice forms: Ministry Reporting, Expenditure Request, Reimbursement Request, Event Evaluation, Copy Request, etc. </t>
  </si>
  <si>
    <t>Have graphic designer develop individual ministry logos</t>
  </si>
  <si>
    <t>Develop Connection Cards, Ministry Servant Interest Cards (to volunteer) and Ministry Servant Commitment and Honor Code</t>
  </si>
  <si>
    <t>Family Ministry (Children’s Ministry)</t>
  </si>
  <si>
    <t>Create Children’s Ministry Forms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</si>
  <si>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Child’s Application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</si>
  <si>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Accident Report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</si>
  <si>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Activity Consent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</si>
  <si>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Medical Authorization, etc</t>
    </r>
  </si>
  <si>
    <t>Identify Child Registration System</t>
  </si>
  <si>
    <t>Purchase children’s curriculum</t>
  </si>
  <si>
    <t>Design brochure for each area of Children’s Ministry (Newborns, 1 -2 year olds, 3-4 year olds, 5-6 year olds, as an example)</t>
  </si>
  <si>
    <t>Storage Area</t>
  </si>
  <si>
    <t xml:space="preserve">Identify a storage area for all ministry items </t>
  </si>
  <si>
    <t>Start making purchases for children’s ministry</t>
  </si>
  <si>
    <t>Purchase any shelving, tubs or bins needed</t>
  </si>
  <si>
    <t>Continue to pray without ceasing for God’s guidance and study God’s Word!</t>
  </si>
  <si>
    <t>Continue to keep intercessors informed of prayer needs for you, your family and your church.</t>
  </si>
  <si>
    <t>Ask each day, “What will I do today to let people know we are planting a church?”</t>
  </si>
  <si>
    <t xml:space="preserve">Complete all CAP V-  Launch Phase Items </t>
  </si>
  <si>
    <t>(see CAP website for CAP V requirements)</t>
  </si>
  <si>
    <t xml:space="preserve">Create an ongoing list of questions for your CAP Coach </t>
  </si>
  <si>
    <t xml:space="preserve">Ongoing Information Meetings </t>
  </si>
  <si>
    <t>Develop an invitation card to pass out to people</t>
  </si>
  <si>
    <t>Have all your printed materials ready for display at this meeting</t>
  </si>
  <si>
    <t>Share church vision with anyone joining your Launch  Team</t>
  </si>
  <si>
    <t>Website</t>
  </si>
  <si>
    <t>Finalize website and decide who will maintain it</t>
  </si>
  <si>
    <t>Ministry SOPs</t>
  </si>
  <si>
    <t>Develop short handbooks with policies and procedures for each area of ministry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</si>
  <si>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Family (Children’s) Ministry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</si>
  <si>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Worship and Arts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</si>
  <si>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Parking Lot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</si>
  <si>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Greeters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</si>
  <si>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Ushers (Seat people, provide order and collect offerings)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</si>
  <si>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Prayer Counselors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</si>
  <si>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Financial Team (work with Pastor in counting offerings)</t>
    </r>
  </si>
  <si>
    <t>Sermon Series Development</t>
  </si>
  <si>
    <t>Order banners for Family (Children’s) ministry</t>
  </si>
  <si>
    <t>Discipleship Track</t>
  </si>
  <si>
    <t xml:space="preserve">Identify (acquire or write) lessons for the membership class.  </t>
  </si>
  <si>
    <t>Worship</t>
  </si>
  <si>
    <t>Get CCLI License for song lyrics usage on screen (Church Copyright License)</t>
  </si>
  <si>
    <t xml:space="preserve">Begin developing a song listing and files with Praise and Worship Leader </t>
  </si>
  <si>
    <t>Begin having worship practices</t>
  </si>
  <si>
    <t>Develop your band (drummer, bass guitar, lead guitar, keyboard)</t>
  </si>
  <si>
    <t>Fundraising</t>
  </si>
  <si>
    <t>Raise $70,000 in cash</t>
  </si>
  <si>
    <t>You may also send out that same letter to the same people via e-mail with links to give online.</t>
  </si>
  <si>
    <t>Preach at other churches</t>
  </si>
  <si>
    <t xml:space="preserve">Pastor and Spouse decide as a couple how much you will personally invest in your church </t>
  </si>
  <si>
    <t>Reach out to local business people (Share your: Vision, How the Vision helps your city, Ask for Support)</t>
  </si>
  <si>
    <t>Networking</t>
  </si>
  <si>
    <t>Meet with local Pastors to build relationships</t>
  </si>
  <si>
    <t>Have neighborhood parties</t>
  </si>
  <si>
    <t>Meet people and invite them into your home or meet for coffee</t>
  </si>
  <si>
    <t>Continue to have information meetings</t>
  </si>
  <si>
    <t>Continue to ask people to join your Launch  Team</t>
  </si>
  <si>
    <t>Legal</t>
  </si>
  <si>
    <t>Acquire license to perform marriages (if required in your state)</t>
  </si>
  <si>
    <t>Church Location</t>
  </si>
  <si>
    <t>Acquire a location for your Sunday Services</t>
  </si>
  <si>
    <t xml:space="preserve">Obtain liability insurance </t>
  </si>
  <si>
    <t>(corporate, event and property, on storage as well)</t>
  </si>
  <si>
    <t>Personally prepare for a time of fasting and prayer, before you launch.</t>
  </si>
  <si>
    <t>Ask your Launch Team to pray and fast with you.</t>
  </si>
  <si>
    <t>Large Equipment Purchases</t>
  </si>
  <si>
    <t>Make large equipment purchases: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</si>
  <si>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Projection Screen(s)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</si>
  <si>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Audio/Visual Equipment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</si>
  <si>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Sound Equipment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</si>
  <si>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Computers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</si>
  <si>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Trailer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</si>
  <si>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Platform Decoration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</si>
  <si>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 xml:space="preserve">Nursery Furniture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</si>
  <si>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Tables and Chairs (if needed)</t>
    </r>
  </si>
  <si>
    <t>Advertising</t>
  </si>
  <si>
    <t>Purchase Display Booth or Banner and table cloth for Information Center (order Banner 6 weeks ahead of launch)</t>
  </si>
  <si>
    <t>Create Press Release and send it to local new stations and newspapers</t>
  </si>
  <si>
    <t>Create Posters and Flyers for local businesses and community bulletin boards, etc.</t>
  </si>
  <si>
    <t>Signage and In-House Materials</t>
  </si>
  <si>
    <t>Order Outdoor and Indoor Signage</t>
  </si>
  <si>
    <t>Purchase Large Outdoor Banner for front of building</t>
  </si>
  <si>
    <t>Create and print Grand Opening bulletin</t>
  </si>
  <si>
    <t xml:space="preserve">Create and Print Invitation to New Comer’s Reception </t>
  </si>
  <si>
    <t>(Conduct New Comer’s Reception 3-4 weeks after Launch)</t>
  </si>
  <si>
    <t xml:space="preserve">Create Invitation to Membership Class </t>
  </si>
  <si>
    <t>(Conduct several weeks after Newcomer’s Reception)</t>
  </si>
  <si>
    <t>Create and Print Visitor Connection Card</t>
  </si>
  <si>
    <t>Prepare giveaways to pass out during the service</t>
  </si>
  <si>
    <t>Create and purchase lanyards for all Ministry Servants</t>
  </si>
  <si>
    <t>Welcome Center</t>
  </si>
  <si>
    <t>Your Welcome Center should have the following items: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</si>
  <si>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Visitor brochures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</si>
  <si>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Connection Cards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</si>
  <si>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Bulletins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</si>
  <si>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Invitations for Newcomer’s Reception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</si>
  <si>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Membership Class Invitations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</si>
  <si>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Facility Map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</si>
  <si>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Prayer and Testimony Cards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</si>
  <si>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Ministry Team Cards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</si>
  <si>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Business Cards</t>
    </r>
  </si>
  <si>
    <t>Family (Children’s) Ministry Registration</t>
  </si>
  <si>
    <t xml:space="preserve">Prepare registration tables for each area of children’s ministry </t>
  </si>
  <si>
    <t>Purchase banners for each area of children’s ministry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</si>
  <si>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 letter introducing the curriculum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</si>
  <si>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 xml:space="preserve">Visitor brochures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</si>
  <si>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Registration lists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</si>
  <si>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Nametags, etc.</t>
    </r>
  </si>
  <si>
    <t>Plan a Meal for after the first service</t>
  </si>
  <si>
    <t>Hire a caterer to serve a meal for after service, so you can have a chance to talk with people.  Plan something fun for the kids like inflatables, carnival games, clown, etc.</t>
  </si>
  <si>
    <t>Prepare Your Message for your Launch Service!!!</t>
  </si>
  <si>
    <t>Choose a message that explains the vision and mission of your church</t>
  </si>
  <si>
    <t>Prepare Your First Message Series</t>
  </si>
  <si>
    <t>Purchase bulletin shells</t>
  </si>
  <si>
    <t>Decide on and obtain Video Clips to use and obtain them</t>
  </si>
  <si>
    <t>Purchase any platform decorations</t>
  </si>
  <si>
    <t>Purchase CD stickers and  CD sleeves</t>
  </si>
  <si>
    <t>Purchase Music and Countdown Clock to play before service starts</t>
  </si>
  <si>
    <t xml:space="preserve">Either start with your first series or announce your first series, which you will start the next week </t>
  </si>
  <si>
    <t xml:space="preserve">Final Launch Preparation </t>
  </si>
  <si>
    <t>Do three (3) Test Services, setting up everything and going through an entire service</t>
  </si>
  <si>
    <t>Plan a pre-launch party for volunteers the day before launch</t>
  </si>
  <si>
    <t>Fast and pray (with your spouse and launch team) in the month leading up to your launch!</t>
  </si>
  <si>
    <t>Reminder</t>
  </si>
  <si>
    <t>Filled in on Back-end by CAP</t>
  </si>
  <si>
    <t>Begin to identify and select your Elders (Spiritual Board)</t>
  </si>
  <si>
    <r>
      <t xml:space="preserve">Create your Church Constitution and Bylaws                             (Call StartChurch™) </t>
    </r>
    <r>
      <rPr>
        <u/>
        <sz val="12"/>
        <color rgb="FF0000FF"/>
        <rFont val="Calibri"/>
        <family val="2"/>
        <scheme val="minor"/>
      </rPr>
      <t>www.startchurch.com</t>
    </r>
    <r>
      <rPr>
        <sz val="12"/>
        <color theme="1"/>
        <rFont val="Calibri"/>
        <family val="2"/>
        <scheme val="minor"/>
      </rPr>
      <t xml:space="preserve"> 877-494-4655           </t>
    </r>
  </si>
  <si>
    <r>
      <t xml:space="preserve">Complete </t>
    </r>
    <r>
      <rPr>
        <b/>
        <sz val="12"/>
        <color theme="1"/>
        <rFont val="Calibri"/>
        <family val="2"/>
        <scheme val="minor"/>
      </rPr>
      <t>CAP AssessmentCenter™</t>
    </r>
  </si>
  <si>
    <r>
      <t xml:space="preserve">Complete </t>
    </r>
    <r>
      <rPr>
        <b/>
        <sz val="12"/>
        <color theme="1"/>
        <rFont val="Calibri"/>
        <family val="2"/>
        <scheme val="minor"/>
      </rPr>
      <t>CAP RightStart™ Intensive</t>
    </r>
  </si>
  <si>
    <r>
      <t xml:space="preserve">Complete </t>
    </r>
    <r>
      <rPr>
        <b/>
        <sz val="12"/>
        <color theme="1"/>
        <rFont val="Calibri"/>
        <family val="2"/>
        <scheme val="minor"/>
      </rPr>
      <t xml:space="preserve">CAP OneDay…™ Workshop </t>
    </r>
  </si>
  <si>
    <t xml:space="preserve">Apply for 501(c)(3)                                                   </t>
  </si>
  <si>
    <t>Adopt the Chart of Accounts (from Quickbooks or your Accounting system)</t>
  </si>
  <si>
    <t>Completed</t>
  </si>
  <si>
    <t xml:space="preserve">Completed </t>
  </si>
  <si>
    <t>Pray about your first sermon series.  Choose a theme for the first several months.</t>
  </si>
  <si>
    <t>Create and Print Prayer request and testimony cards</t>
  </si>
  <si>
    <t>Create and Print Visitor Brochure</t>
  </si>
  <si>
    <t>Create and Print content for discipleship classes.</t>
  </si>
  <si>
    <t>Send out at least 300 letters asking for support</t>
  </si>
  <si>
    <t>Contact other CAP Pastors in your area or who you have met</t>
  </si>
  <si>
    <r>
      <t>·</t>
    </r>
    <r>
      <rPr>
        <sz val="7"/>
        <color theme="1"/>
        <rFont val="Times New Roman"/>
        <family val="1"/>
      </rPr>
      <t>        </t>
    </r>
    <r>
      <rPr>
        <sz val="12"/>
        <color theme="1"/>
        <rFont val="Calibri"/>
        <family val="2"/>
        <scheme val="minor"/>
      </rPr>
      <t>Musical</t>
    </r>
    <r>
      <rPr>
        <sz val="7"/>
        <color theme="1"/>
        <rFont val="Times New Roman"/>
        <family val="1"/>
      </rPr>
      <t xml:space="preserve">  </t>
    </r>
    <r>
      <rPr>
        <sz val="12"/>
        <color theme="1"/>
        <rFont val="Calibri"/>
        <family val="2"/>
        <scheme val="minor"/>
      </rPr>
      <t>Instruments</t>
    </r>
  </si>
  <si>
    <t>Do a minimum of one (1) Direct Mail piece and send to at least 50,000 people (if your demographics support this)</t>
  </si>
  <si>
    <t>Create a direct mail piece (have it professionally designed and mailed within two (2) weeks of your launch)</t>
  </si>
  <si>
    <t xml:space="preserve">Meet with the Post Office to find out how bulk mail is delivered </t>
  </si>
  <si>
    <t>Order Collateral Items: T- shirts, Frisbees, Bumper Stickers, Magnets, Koozies, Water Bottles, Coffee Mugs, Personalized Paper Coffee Cups, (design and order at least 6 weeks ahead)</t>
  </si>
  <si>
    <r>
      <t>Create or purchase PowerPoint</t>
    </r>
    <r>
      <rPr>
        <sz val="12"/>
        <color theme="1"/>
        <rFont val="Californian FB"/>
        <family val="1"/>
      </rPr>
      <t>®</t>
    </r>
    <r>
      <rPr>
        <sz val="12"/>
        <color theme="1"/>
        <rFont val="Calibri"/>
        <family val="2"/>
        <scheme val="minor"/>
      </rPr>
      <t xml:space="preserve"> Slides </t>
    </r>
  </si>
  <si>
    <t>LAUNCH RIGHT!</t>
  </si>
  <si>
    <t>Finalize and obtain verbal agreement from all Overseers  (They will act as your temporary Board of Directors)</t>
  </si>
  <si>
    <t>Purchase additional envelopes and buckets for offerings</t>
  </si>
  <si>
    <r>
      <t xml:space="preserve">Begin weekly vision meetings for fellowship, planning and leadership training.  Build a team of at least </t>
    </r>
    <r>
      <rPr>
        <b/>
        <sz val="12"/>
        <color theme="1"/>
        <rFont val="Calibri"/>
        <family val="2"/>
        <scheme val="minor"/>
      </rPr>
      <t>70 adults</t>
    </r>
    <r>
      <rPr>
        <sz val="12"/>
        <color theme="1"/>
        <rFont val="Calibri"/>
        <family val="2"/>
        <scheme val="minor"/>
      </rPr>
      <t xml:space="preserve"> before your launch.</t>
    </r>
  </si>
  <si>
    <t>Prepare a display with:</t>
  </si>
  <si>
    <t>Total Values</t>
  </si>
  <si>
    <t>Count of Items</t>
  </si>
  <si>
    <t>Percentage of Total Church Pathway</t>
  </si>
  <si>
    <t>Item Value</t>
  </si>
  <si>
    <t>Months 6 to 9 of Your Church Planter Pathway</t>
  </si>
  <si>
    <t>Months 9 - 12 of Your Church Planter Pathway</t>
  </si>
  <si>
    <r>
      <t xml:space="preserve">Contact SecureSearch  at </t>
    </r>
    <r>
      <rPr>
        <b/>
        <sz val="12"/>
        <color rgb="FF0000FF"/>
        <rFont val="Calibri"/>
        <family val="2"/>
        <scheme val="minor"/>
      </rPr>
      <t>www.securesearch.com</t>
    </r>
    <r>
      <rPr>
        <sz val="11"/>
        <color theme="1"/>
        <rFont val="Calibri"/>
        <family val="2"/>
        <scheme val="minor"/>
      </rPr>
      <t xml:space="preserve"> regarding creating an account for background checks for ministry servants who volunteer with the Family Ministry (Children and Teens)</t>
    </r>
  </si>
  <si>
    <t>Actions</t>
  </si>
  <si>
    <t>No move required</t>
  </si>
  <si>
    <t>Completed /Not Completed or No Move Required</t>
  </si>
  <si>
    <t>Go an pay.  Shows up to pay</t>
  </si>
  <si>
    <t>Completed or Not Needed (1)</t>
  </si>
  <si>
    <t>Completed/Not Completed</t>
  </si>
  <si>
    <t>Completed  and                            Fill-in</t>
  </si>
  <si>
    <t>Months 1 - 6 of Your Church Planter Pathway : this is click 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</si>
</sst>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u/>
      <sz val="11"/>
      <color theme="10"/>
      <name val="Calibri"/>
      <family val="2"/>
    </font>
    <font>
      <sz val="12"/>
      <color theme="1"/>
      <name val="Symbol"/>
      <family val="1"/>
      <charset val="2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fornian FB"/>
      <family val="1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</cellStyleXfs>
  <cellXfs count="24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1" applyBorder="1" applyAlignment="1" applyProtection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Border="1" applyAlignment="1" applyProtection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0" fillId="0" borderId="1" xfId="2" applyNumberFormat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64" fontId="11" fillId="0" borderId="1" xfId="2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5" fillId="0" borderId="1" xfId="0" applyFont="1" applyBorder="1" applyAlignment="1">
      <alignment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odaddy.com/" TargetMode="External"/><Relationship Id="rId2" Type="http://schemas.openxmlformats.org/officeDocument/2006/relationships/hyperlink" Target="http://www.catalystconference.com/" TargetMode="External"/><Relationship Id="rId1" Type="http://schemas.openxmlformats.org/officeDocument/2006/relationships/hyperlink" Target="http://www.exponential.org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9"/>
  <sheetViews>
    <sheetView tabSelected="1" zoomScaleNormal="100" workbookViewId="0">
      <pane ySplit="1" topLeftCell="A155" activePane="bottomLeft" state="frozen"/>
      <selection pane="bottomLeft" activeCell="C3" sqref="C3"/>
    </sheetView>
  </sheetViews>
  <sheetFormatPr defaultColWidth="9.109375" defaultRowHeight="14.4" x14ac:dyDescent="0.3"/>
  <cols>
    <col min="1" max="1" width="19.5546875" style="3" customWidth="1"/>
    <col min="2" max="2" width="17.5546875" style="3" customWidth="1"/>
    <col min="3" max="3" width="18" style="18" customWidth="1"/>
    <col min="4" max="4" width="54.6640625" style="14" customWidth="1"/>
    <col min="5" max="5" width="17.5546875" style="3" customWidth="1"/>
    <col min="6" max="16384" width="9.109375" style="2"/>
  </cols>
  <sheetData>
    <row r="1" spans="1:6" s="23" customFormat="1" ht="54" x14ac:dyDescent="0.35">
      <c r="A1" s="16" t="s">
        <v>235</v>
      </c>
      <c r="B1" s="16" t="s">
        <v>231</v>
      </c>
      <c r="C1" s="20" t="s">
        <v>230</v>
      </c>
      <c r="D1" s="16" t="s">
        <v>242</v>
      </c>
      <c r="E1" s="16" t="s">
        <v>229</v>
      </c>
    </row>
    <row r="2" spans="1:6" ht="15.6" x14ac:dyDescent="0.3">
      <c r="D2" s="8" t="s">
        <v>23</v>
      </c>
    </row>
    <row r="3" spans="1:6" ht="46.8" x14ac:dyDescent="0.3">
      <c r="A3" s="4" t="s">
        <v>237</v>
      </c>
      <c r="B3" s="4">
        <v>5</v>
      </c>
      <c r="C3" s="18">
        <f>B3/B269</f>
        <v>1.6891891891891893E-2</v>
      </c>
      <c r="D3" s="7" t="s">
        <v>0</v>
      </c>
      <c r="E3" s="4">
        <v>1</v>
      </c>
      <c r="F3" s="2" t="s">
        <v>236</v>
      </c>
    </row>
    <row r="4" spans="1:6" ht="31.2" x14ac:dyDescent="0.3">
      <c r="A4" s="3" t="s">
        <v>200</v>
      </c>
      <c r="B4" s="3">
        <v>0</v>
      </c>
      <c r="D4" s="7" t="s">
        <v>1</v>
      </c>
    </row>
    <row r="5" spans="1:6" ht="46.8" x14ac:dyDescent="0.3">
      <c r="A5" s="4" t="s">
        <v>210</v>
      </c>
      <c r="B5" s="3">
        <v>5</v>
      </c>
      <c r="C5" s="18">
        <f>B5/B269</f>
        <v>1.6891891891891893E-2</v>
      </c>
      <c r="D5" s="7" t="s">
        <v>2</v>
      </c>
      <c r="E5" s="3">
        <v>2</v>
      </c>
    </row>
    <row r="6" spans="1:6" ht="15.6" x14ac:dyDescent="0.3">
      <c r="D6" s="8"/>
    </row>
    <row r="7" spans="1:6" ht="15.6" x14ac:dyDescent="0.3">
      <c r="D7" s="8" t="s">
        <v>3</v>
      </c>
    </row>
    <row r="8" spans="1:6" ht="57.6" x14ac:dyDescent="0.3">
      <c r="A8" s="3" t="s">
        <v>201</v>
      </c>
      <c r="B8" s="3">
        <v>10</v>
      </c>
      <c r="C8" s="18">
        <f>B8/B269</f>
        <v>3.3783783783783786E-2</v>
      </c>
      <c r="D8" s="7" t="s">
        <v>206</v>
      </c>
      <c r="E8" s="3">
        <v>3</v>
      </c>
      <c r="F8" s="2" t="s">
        <v>238</v>
      </c>
    </row>
    <row r="9" spans="1:6" ht="28.8" x14ac:dyDescent="0.3">
      <c r="A9" s="3" t="s">
        <v>201</v>
      </c>
      <c r="B9" s="3">
        <v>10</v>
      </c>
      <c r="C9" s="18">
        <f>B9/B269</f>
        <v>3.3783783783783786E-2</v>
      </c>
      <c r="D9" s="7" t="s">
        <v>205</v>
      </c>
      <c r="E9" s="3">
        <v>4</v>
      </c>
    </row>
    <row r="10" spans="1:6" ht="28.8" x14ac:dyDescent="0.3">
      <c r="A10" s="3" t="s">
        <v>201</v>
      </c>
      <c r="B10" s="3">
        <v>10</v>
      </c>
      <c r="C10" s="18">
        <f>B10/B269</f>
        <v>3.3783783783783786E-2</v>
      </c>
      <c r="D10" s="7" t="s">
        <v>204</v>
      </c>
      <c r="E10" s="3">
        <v>5</v>
      </c>
    </row>
    <row r="11" spans="1:6" ht="31.2" x14ac:dyDescent="0.3">
      <c r="A11" s="3" t="s">
        <v>201</v>
      </c>
      <c r="B11" s="3">
        <v>5</v>
      </c>
      <c r="C11" s="18">
        <f>B11/B269</f>
        <v>1.6891891891891893E-2</v>
      </c>
      <c r="D11" s="7" t="s">
        <v>4</v>
      </c>
      <c r="E11" s="3">
        <v>6</v>
      </c>
    </row>
    <row r="12" spans="1:6" ht="28.8" x14ac:dyDescent="0.3">
      <c r="A12" s="3" t="s">
        <v>241</v>
      </c>
      <c r="B12" s="3">
        <v>2</v>
      </c>
      <c r="C12" s="18">
        <f>B12/B269</f>
        <v>6.7567567567567571E-3</v>
      </c>
      <c r="D12" s="7" t="s">
        <v>5</v>
      </c>
      <c r="E12" s="3">
        <v>7</v>
      </c>
    </row>
    <row r="13" spans="1:6" ht="31.2" x14ac:dyDescent="0.3">
      <c r="A13" s="4" t="s">
        <v>209</v>
      </c>
      <c r="B13" s="3">
        <v>3</v>
      </c>
      <c r="C13" s="18">
        <f>B13/B269</f>
        <v>1.0135135135135136E-2</v>
      </c>
      <c r="D13" s="7" t="s">
        <v>6</v>
      </c>
      <c r="E13" s="3">
        <v>8</v>
      </c>
    </row>
    <row r="14" spans="1:6" ht="15.6" x14ac:dyDescent="0.3">
      <c r="A14" s="4" t="s">
        <v>209</v>
      </c>
      <c r="B14" s="3">
        <v>1</v>
      </c>
      <c r="C14" s="18">
        <f>B14/B269</f>
        <v>3.3783783783783786E-3</v>
      </c>
      <c r="D14" s="7" t="s">
        <v>7</v>
      </c>
      <c r="E14" s="3">
        <v>9</v>
      </c>
    </row>
    <row r="15" spans="1:6" ht="15.6" x14ac:dyDescent="0.3">
      <c r="A15" s="4" t="s">
        <v>209</v>
      </c>
      <c r="B15" s="3">
        <v>1</v>
      </c>
      <c r="C15" s="18">
        <f>B15/B269</f>
        <v>3.3783783783783786E-3</v>
      </c>
      <c r="D15" s="7" t="s">
        <v>8</v>
      </c>
      <c r="E15" s="3">
        <v>10</v>
      </c>
    </row>
    <row r="16" spans="1:6" ht="15.6" x14ac:dyDescent="0.3">
      <c r="A16" s="4" t="s">
        <v>209</v>
      </c>
      <c r="B16" s="3">
        <v>3</v>
      </c>
      <c r="C16" s="18">
        <f>B16/B269</f>
        <v>1.0135135135135136E-2</v>
      </c>
      <c r="D16" s="7" t="s">
        <v>9</v>
      </c>
      <c r="E16" s="3">
        <v>11</v>
      </c>
    </row>
    <row r="17" spans="1:5" ht="31.2" x14ac:dyDescent="0.3">
      <c r="A17" s="4" t="s">
        <v>209</v>
      </c>
      <c r="B17" s="3">
        <v>3</v>
      </c>
      <c r="C17" s="18">
        <f>B17/B269</f>
        <v>1.0135135135135136E-2</v>
      </c>
      <c r="D17" s="7" t="s">
        <v>10</v>
      </c>
      <c r="E17" s="3">
        <v>12</v>
      </c>
    </row>
    <row r="18" spans="1:5" ht="15.6" x14ac:dyDescent="0.3">
      <c r="A18" s="4" t="s">
        <v>209</v>
      </c>
      <c r="B18" s="3">
        <v>3</v>
      </c>
      <c r="C18" s="18">
        <f>B18/B269</f>
        <v>1.0135135135135136E-2</v>
      </c>
      <c r="D18" s="7" t="s">
        <v>202</v>
      </c>
      <c r="E18" s="3">
        <v>13</v>
      </c>
    </row>
    <row r="19" spans="1:5" ht="15.6" x14ac:dyDescent="0.3">
      <c r="D19" s="8"/>
    </row>
    <row r="20" spans="1:5" ht="15.6" x14ac:dyDescent="0.3">
      <c r="D20" s="8" t="s">
        <v>11</v>
      </c>
    </row>
    <row r="21" spans="1:5" ht="31.2" x14ac:dyDescent="0.3">
      <c r="A21" s="4" t="s">
        <v>210</v>
      </c>
      <c r="B21" s="3">
        <v>1</v>
      </c>
      <c r="C21" s="18">
        <f>B21/B269</f>
        <v>3.3783783783783786E-3</v>
      </c>
      <c r="D21" s="7" t="s">
        <v>12</v>
      </c>
      <c r="E21" s="3">
        <v>14</v>
      </c>
    </row>
    <row r="22" spans="1:5" ht="31.2" x14ac:dyDescent="0.3">
      <c r="A22" s="4" t="s">
        <v>210</v>
      </c>
      <c r="B22" s="3">
        <v>1</v>
      </c>
      <c r="C22" s="18">
        <f>B22/B269</f>
        <v>3.3783783783783786E-3</v>
      </c>
      <c r="D22" s="7" t="s">
        <v>13</v>
      </c>
      <c r="E22" s="3">
        <v>15</v>
      </c>
    </row>
    <row r="23" spans="1:5" ht="31.2" x14ac:dyDescent="0.3">
      <c r="A23" s="4" t="s">
        <v>210</v>
      </c>
      <c r="B23" s="3">
        <v>2</v>
      </c>
      <c r="C23" s="18">
        <f>B23/B269</f>
        <v>6.7567567567567571E-3</v>
      </c>
      <c r="D23" s="7" t="s">
        <v>14</v>
      </c>
      <c r="E23" s="3">
        <v>16</v>
      </c>
    </row>
    <row r="24" spans="1:5" ht="31.2" x14ac:dyDescent="0.3">
      <c r="A24" s="4" t="s">
        <v>239</v>
      </c>
      <c r="B24" s="3">
        <v>1</v>
      </c>
      <c r="C24" s="18">
        <f>B24/B269</f>
        <v>3.3783783783783786E-3</v>
      </c>
      <c r="D24" s="7" t="s">
        <v>15</v>
      </c>
      <c r="E24" s="3">
        <v>17</v>
      </c>
    </row>
    <row r="25" spans="1:5" ht="31.2" x14ac:dyDescent="0.3">
      <c r="A25" s="4" t="s">
        <v>240</v>
      </c>
      <c r="B25" s="3">
        <v>1</v>
      </c>
      <c r="C25" s="18">
        <f>B25/B269</f>
        <v>3.3783783783783786E-3</v>
      </c>
      <c r="D25" s="7" t="s">
        <v>16</v>
      </c>
      <c r="E25" s="3">
        <v>18</v>
      </c>
    </row>
    <row r="26" spans="1:5" ht="31.2" x14ac:dyDescent="0.3">
      <c r="A26" s="4" t="s">
        <v>209</v>
      </c>
      <c r="B26" s="3">
        <v>2</v>
      </c>
      <c r="C26" s="18">
        <f>B26/B269</f>
        <v>6.7567567567567571E-3</v>
      </c>
      <c r="D26" s="7" t="s">
        <v>17</v>
      </c>
      <c r="E26" s="3">
        <v>19</v>
      </c>
    </row>
    <row r="27" spans="1:5" ht="15.6" x14ac:dyDescent="0.3">
      <c r="A27" s="4" t="s">
        <v>210</v>
      </c>
      <c r="B27" s="3">
        <v>2</v>
      </c>
      <c r="C27" s="18">
        <f>B27/B269</f>
        <v>6.7567567567567571E-3</v>
      </c>
      <c r="D27" s="7" t="s">
        <v>18</v>
      </c>
    </row>
    <row r="28" spans="1:5" ht="15.6" x14ac:dyDescent="0.3">
      <c r="D28" s="7"/>
    </row>
    <row r="29" spans="1:5" ht="15.6" x14ac:dyDescent="0.3">
      <c r="D29" s="8" t="s">
        <v>19</v>
      </c>
      <c r="E29" s="3">
        <v>20</v>
      </c>
    </row>
    <row r="30" spans="1:5" ht="15.6" x14ac:dyDescent="0.3">
      <c r="A30" s="4" t="s">
        <v>209</v>
      </c>
      <c r="B30" s="3">
        <v>1</v>
      </c>
      <c r="C30" s="18">
        <f>B30/B269</f>
        <v>3.3783783783783786E-3</v>
      </c>
      <c r="D30" s="7" t="s">
        <v>20</v>
      </c>
      <c r="E30" s="3">
        <v>21</v>
      </c>
    </row>
    <row r="31" spans="1:5" ht="46.8" x14ac:dyDescent="0.3">
      <c r="A31" s="4" t="s">
        <v>210</v>
      </c>
      <c r="B31" s="3">
        <v>1</v>
      </c>
      <c r="C31" s="18">
        <f>B31/B269</f>
        <v>3.3783783783783786E-3</v>
      </c>
      <c r="D31" s="7" t="s">
        <v>21</v>
      </c>
      <c r="E31" s="3">
        <v>22</v>
      </c>
    </row>
    <row r="32" spans="1:5" ht="46.8" x14ac:dyDescent="0.3">
      <c r="A32" s="4" t="s">
        <v>210</v>
      </c>
      <c r="B32" s="3">
        <v>2</v>
      </c>
      <c r="C32" s="18">
        <f>B32/B269</f>
        <v>6.7567567567567571E-3</v>
      </c>
      <c r="D32" s="7" t="s">
        <v>22</v>
      </c>
    </row>
    <row r="33" spans="1:5" ht="15.6" x14ac:dyDescent="0.3">
      <c r="D33" s="8" t="s">
        <v>24</v>
      </c>
      <c r="E33" s="3">
        <v>23</v>
      </c>
    </row>
    <row r="34" spans="1:5" ht="31.2" x14ac:dyDescent="0.3">
      <c r="A34" s="4" t="s">
        <v>209</v>
      </c>
      <c r="B34" s="3">
        <v>2</v>
      </c>
      <c r="C34" s="18">
        <f>B34/B269</f>
        <v>6.7567567567567571E-3</v>
      </c>
      <c r="D34" s="7" t="s">
        <v>224</v>
      </c>
      <c r="E34" s="3">
        <v>24</v>
      </c>
    </row>
    <row r="35" spans="1:5" ht="31.2" x14ac:dyDescent="0.3">
      <c r="A35" s="4" t="s">
        <v>209</v>
      </c>
      <c r="B35" s="3">
        <v>3</v>
      </c>
      <c r="C35" s="18">
        <f>B35/B269</f>
        <v>1.0135135135135136E-2</v>
      </c>
      <c r="D35" s="7" t="s">
        <v>25</v>
      </c>
      <c r="E35" s="3">
        <v>25</v>
      </c>
    </row>
    <row r="36" spans="1:5" ht="31.2" x14ac:dyDescent="0.3">
      <c r="A36" s="3" t="s">
        <v>209</v>
      </c>
      <c r="B36" s="3">
        <v>3</v>
      </c>
      <c r="C36" s="18">
        <f>B36/B269</f>
        <v>1.0135135135135136E-2</v>
      </c>
      <c r="D36" s="7" t="s">
        <v>203</v>
      </c>
      <c r="E36" s="3">
        <v>26</v>
      </c>
    </row>
    <row r="37" spans="1:5" ht="15.6" x14ac:dyDescent="0.3">
      <c r="A37" s="3" t="s">
        <v>210</v>
      </c>
      <c r="B37" s="3">
        <v>2</v>
      </c>
      <c r="C37" s="18">
        <f>B37/B269</f>
        <v>6.7567567567567571E-3</v>
      </c>
      <c r="D37" s="7" t="s">
        <v>26</v>
      </c>
      <c r="E37" s="3">
        <v>27</v>
      </c>
    </row>
    <row r="38" spans="1:5" ht="15.6" x14ac:dyDescent="0.3">
      <c r="D38" s="10" t="s">
        <v>27</v>
      </c>
    </row>
    <row r="39" spans="1:5" ht="15.6" x14ac:dyDescent="0.3">
      <c r="D39" s="10" t="s">
        <v>28</v>
      </c>
    </row>
    <row r="40" spans="1:5" ht="15.6" x14ac:dyDescent="0.3">
      <c r="D40" s="10" t="s">
        <v>29</v>
      </c>
    </row>
    <row r="41" spans="1:5" ht="15.6" x14ac:dyDescent="0.3">
      <c r="D41" s="10" t="s">
        <v>30</v>
      </c>
    </row>
    <row r="42" spans="1:5" ht="15.6" x14ac:dyDescent="0.3">
      <c r="D42" s="10" t="s">
        <v>31</v>
      </c>
    </row>
    <row r="43" spans="1:5" ht="31.2" x14ac:dyDescent="0.3">
      <c r="D43" s="10" t="s">
        <v>32</v>
      </c>
    </row>
    <row r="44" spans="1:5" ht="15.6" x14ac:dyDescent="0.3">
      <c r="D44" s="10" t="s">
        <v>33</v>
      </c>
    </row>
    <row r="45" spans="1:5" ht="15.6" x14ac:dyDescent="0.3">
      <c r="D45" s="10" t="s">
        <v>34</v>
      </c>
    </row>
    <row r="46" spans="1:5" ht="31.2" x14ac:dyDescent="0.3">
      <c r="D46" s="10" t="s">
        <v>35</v>
      </c>
    </row>
    <row r="47" spans="1:5" ht="15.6" x14ac:dyDescent="0.3">
      <c r="A47" s="3" t="s">
        <v>209</v>
      </c>
      <c r="B47" s="3">
        <v>2</v>
      </c>
      <c r="C47" s="18">
        <f>B47/B269</f>
        <v>6.7567567567567571E-3</v>
      </c>
      <c r="D47" s="7" t="s">
        <v>36</v>
      </c>
      <c r="E47" s="3">
        <v>28</v>
      </c>
    </row>
    <row r="48" spans="1:5" ht="31.2" x14ac:dyDescent="0.3">
      <c r="A48" s="3" t="s">
        <v>210</v>
      </c>
      <c r="B48" s="3">
        <v>2</v>
      </c>
      <c r="C48" s="18">
        <f>B48/B269</f>
        <v>6.7567567567567571E-3</v>
      </c>
      <c r="D48" s="7" t="s">
        <v>37</v>
      </c>
      <c r="E48" s="3">
        <v>29</v>
      </c>
    </row>
    <row r="49" spans="1:5" ht="15.6" x14ac:dyDescent="0.3">
      <c r="A49" s="3" t="s">
        <v>210</v>
      </c>
      <c r="B49" s="3">
        <v>3</v>
      </c>
      <c r="C49" s="18">
        <f>B49/B269</f>
        <v>1.0135135135135136E-2</v>
      </c>
      <c r="D49" s="7" t="s">
        <v>207</v>
      </c>
      <c r="E49" s="3">
        <v>30</v>
      </c>
    </row>
    <row r="50" spans="1:5" ht="31.2" x14ac:dyDescent="0.3">
      <c r="A50" s="3" t="s">
        <v>210</v>
      </c>
      <c r="B50" s="3">
        <v>3</v>
      </c>
      <c r="C50" s="18">
        <f>B50/B269</f>
        <v>1.0135135135135136E-2</v>
      </c>
      <c r="D50" s="7" t="s">
        <v>208</v>
      </c>
      <c r="E50" s="3">
        <v>31</v>
      </c>
    </row>
    <row r="51" spans="1:5" ht="15.6" x14ac:dyDescent="0.3">
      <c r="A51" s="3" t="s">
        <v>210</v>
      </c>
      <c r="B51" s="3">
        <v>3</v>
      </c>
      <c r="C51" s="18">
        <f>B51/B269</f>
        <v>1.0135135135135136E-2</v>
      </c>
      <c r="D51" s="7" t="s">
        <v>38</v>
      </c>
      <c r="E51" s="3">
        <v>32</v>
      </c>
    </row>
    <row r="52" spans="1:5" ht="15.6" x14ac:dyDescent="0.3">
      <c r="D52" s="7"/>
    </row>
    <row r="53" spans="1:5" ht="15.6" x14ac:dyDescent="0.3">
      <c r="D53" s="8" t="s">
        <v>39</v>
      </c>
    </row>
    <row r="54" spans="1:5" ht="15.6" x14ac:dyDescent="0.3">
      <c r="A54" s="3" t="s">
        <v>210</v>
      </c>
      <c r="B54" s="3">
        <v>2</v>
      </c>
      <c r="C54" s="18">
        <f>B54/B269</f>
        <v>6.7567567567567571E-3</v>
      </c>
      <c r="D54" s="7" t="s">
        <v>40</v>
      </c>
      <c r="E54" s="3">
        <v>33</v>
      </c>
    </row>
    <row r="55" spans="1:5" ht="15.6" x14ac:dyDescent="0.3">
      <c r="A55" s="3" t="s">
        <v>210</v>
      </c>
      <c r="B55" s="3">
        <v>2</v>
      </c>
      <c r="C55" s="18">
        <f>B55/B269</f>
        <v>6.7567567567567571E-3</v>
      </c>
      <c r="D55" s="7" t="s">
        <v>41</v>
      </c>
      <c r="E55" s="3">
        <v>34</v>
      </c>
    </row>
    <row r="56" spans="1:5" ht="31.2" x14ac:dyDescent="0.3">
      <c r="A56" s="3" t="s">
        <v>210</v>
      </c>
      <c r="B56" s="3">
        <v>2</v>
      </c>
      <c r="C56" s="18">
        <f>B56/B269</f>
        <v>6.7567567567567571E-3</v>
      </c>
      <c r="D56" s="7" t="s">
        <v>42</v>
      </c>
      <c r="E56" s="3">
        <v>35</v>
      </c>
    </row>
    <row r="57" spans="1:5" ht="15.6" x14ac:dyDescent="0.3">
      <c r="A57" s="3" t="s">
        <v>210</v>
      </c>
      <c r="B57" s="3">
        <v>2</v>
      </c>
      <c r="C57" s="18">
        <f>B57/B269</f>
        <v>6.7567567567567571E-3</v>
      </c>
      <c r="D57" s="7" t="s">
        <v>43</v>
      </c>
      <c r="E57" s="3">
        <v>36</v>
      </c>
    </row>
    <row r="58" spans="1:5" ht="15.6" x14ac:dyDescent="0.3">
      <c r="D58" s="8"/>
    </row>
    <row r="59" spans="1:5" ht="15.6" x14ac:dyDescent="0.3">
      <c r="D59" s="8" t="s">
        <v>44</v>
      </c>
    </row>
    <row r="60" spans="1:5" ht="31.2" x14ac:dyDescent="0.3">
      <c r="A60" s="3" t="s">
        <v>200</v>
      </c>
      <c r="B60" s="3">
        <v>0</v>
      </c>
      <c r="D60" s="7" t="s">
        <v>45</v>
      </c>
    </row>
    <row r="61" spans="1:5" ht="46.8" x14ac:dyDescent="0.3">
      <c r="A61" s="3" t="s">
        <v>210</v>
      </c>
      <c r="B61" s="3">
        <v>10</v>
      </c>
      <c r="C61" s="18">
        <f>B61/B269</f>
        <v>3.3783783783783786E-2</v>
      </c>
      <c r="D61" s="7" t="s">
        <v>226</v>
      </c>
      <c r="E61" s="3">
        <v>37</v>
      </c>
    </row>
    <row r="62" spans="1:5" ht="31.2" x14ac:dyDescent="0.3">
      <c r="A62" s="3" t="s">
        <v>210</v>
      </c>
      <c r="B62" s="3">
        <v>2</v>
      </c>
      <c r="C62" s="18">
        <f>B62/B269</f>
        <v>6.7567567567567571E-3</v>
      </c>
      <c r="D62" s="7" t="s">
        <v>46</v>
      </c>
      <c r="E62" s="3">
        <v>38</v>
      </c>
    </row>
    <row r="63" spans="1:5" ht="15.6" x14ac:dyDescent="0.3">
      <c r="D63" s="8" t="s">
        <v>47</v>
      </c>
    </row>
    <row r="64" spans="1:5" ht="15.6" x14ac:dyDescent="0.3">
      <c r="A64" s="3" t="s">
        <v>200</v>
      </c>
      <c r="B64" s="3">
        <v>0</v>
      </c>
      <c r="D64" s="7" t="s">
        <v>48</v>
      </c>
    </row>
    <row r="65" spans="1:5" ht="15.6" x14ac:dyDescent="0.3">
      <c r="A65" s="3" t="s">
        <v>210</v>
      </c>
      <c r="B65" s="3">
        <v>2</v>
      </c>
      <c r="C65" s="18">
        <f>B65/B269</f>
        <v>6.7567567567567571E-3</v>
      </c>
      <c r="D65" s="7" t="s">
        <v>49</v>
      </c>
      <c r="E65" s="3">
        <v>39</v>
      </c>
    </row>
    <row r="66" spans="1:5" x14ac:dyDescent="0.3">
      <c r="D66" s="11" t="s">
        <v>50</v>
      </c>
    </row>
    <row r="67" spans="1:5" x14ac:dyDescent="0.3">
      <c r="D67" s="11" t="s">
        <v>51</v>
      </c>
    </row>
    <row r="68" spans="1:5" ht="46.8" x14ac:dyDescent="0.3">
      <c r="A68" s="3" t="s">
        <v>200</v>
      </c>
      <c r="B68" s="3">
        <v>0</v>
      </c>
      <c r="D68" s="7" t="s">
        <v>52</v>
      </c>
    </row>
    <row r="69" spans="1:5" ht="15.6" x14ac:dyDescent="0.3">
      <c r="D69" s="7"/>
    </row>
    <row r="70" spans="1:5" ht="15.6" x14ac:dyDescent="0.3">
      <c r="D70" s="8" t="s">
        <v>53</v>
      </c>
    </row>
    <row r="71" spans="1:5" ht="62.4" x14ac:dyDescent="0.3">
      <c r="A71" s="3" t="s">
        <v>209</v>
      </c>
      <c r="B71" s="3">
        <v>1</v>
      </c>
      <c r="C71" s="18">
        <f>B71/B269</f>
        <v>3.3783783783783786E-3</v>
      </c>
      <c r="D71" s="7" t="s">
        <v>54</v>
      </c>
      <c r="E71" s="3">
        <v>40</v>
      </c>
    </row>
    <row r="72" spans="1:5" ht="31.2" x14ac:dyDescent="0.3">
      <c r="A72" s="3" t="s">
        <v>200</v>
      </c>
      <c r="B72" s="3">
        <v>0</v>
      </c>
      <c r="D72" s="12" t="s">
        <v>55</v>
      </c>
    </row>
    <row r="73" spans="1:5" ht="31.2" x14ac:dyDescent="0.3">
      <c r="A73" s="3" t="s">
        <v>200</v>
      </c>
      <c r="B73" s="3">
        <v>0</v>
      </c>
      <c r="D73" s="7" t="s">
        <v>56</v>
      </c>
    </row>
    <row r="74" spans="1:5" ht="15.6" x14ac:dyDescent="0.3">
      <c r="D74" s="7"/>
    </row>
    <row r="75" spans="1:5" ht="31.2" x14ac:dyDescent="0.3">
      <c r="D75" s="8" t="s">
        <v>57</v>
      </c>
    </row>
    <row r="76" spans="1:5" x14ac:dyDescent="0.3">
      <c r="A76" s="3" t="s">
        <v>209</v>
      </c>
      <c r="B76" s="3">
        <v>2</v>
      </c>
      <c r="C76" s="18">
        <f>B76/B269</f>
        <v>6.7567567567567571E-3</v>
      </c>
      <c r="D76" s="9" t="s">
        <v>58</v>
      </c>
      <c r="E76" s="3">
        <v>41</v>
      </c>
    </row>
    <row r="77" spans="1:5" ht="15.6" x14ac:dyDescent="0.3">
      <c r="A77" s="3" t="s">
        <v>209</v>
      </c>
      <c r="B77" s="3">
        <v>2</v>
      </c>
      <c r="C77" s="18">
        <f>B77/B269</f>
        <v>6.7567567567567571E-3</v>
      </c>
      <c r="D77" s="7" t="s">
        <v>59</v>
      </c>
      <c r="E77" s="3">
        <v>42</v>
      </c>
    </row>
    <row r="78" spans="1:5" ht="15.6" x14ac:dyDescent="0.3">
      <c r="D78" s="13" t="s">
        <v>60</v>
      </c>
    </row>
    <row r="79" spans="1:5" ht="15.6" x14ac:dyDescent="0.3">
      <c r="D79" s="13" t="s">
        <v>61</v>
      </c>
    </row>
    <row r="80" spans="1:5" ht="15.6" x14ac:dyDescent="0.3">
      <c r="D80" s="13" t="s">
        <v>62</v>
      </c>
    </row>
    <row r="81" spans="1:5" ht="15.6" x14ac:dyDescent="0.3">
      <c r="D81" s="13" t="s">
        <v>63</v>
      </c>
    </row>
    <row r="82" spans="1:5" ht="15.6" x14ac:dyDescent="0.3">
      <c r="D82" s="13" t="s">
        <v>64</v>
      </c>
    </row>
    <row r="83" spans="1:5" ht="15.6" x14ac:dyDescent="0.3">
      <c r="D83" s="13" t="s">
        <v>65</v>
      </c>
    </row>
    <row r="84" spans="1:5" ht="15.6" x14ac:dyDescent="0.3">
      <c r="D84" s="13" t="s">
        <v>66</v>
      </c>
    </row>
    <row r="85" spans="1:5" ht="15.6" x14ac:dyDescent="0.3">
      <c r="A85" s="3" t="s">
        <v>210</v>
      </c>
      <c r="B85" s="3">
        <v>1</v>
      </c>
      <c r="C85" s="18">
        <f>B85/B269</f>
        <v>3.3783783783783786E-3</v>
      </c>
      <c r="D85" s="7" t="s">
        <v>67</v>
      </c>
      <c r="E85" s="3">
        <v>43</v>
      </c>
    </row>
    <row r="86" spans="1:5" ht="15.6" x14ac:dyDescent="0.3">
      <c r="A86" s="3" t="s">
        <v>210</v>
      </c>
      <c r="B86" s="3">
        <v>1</v>
      </c>
      <c r="C86" s="18">
        <f>B86/B269</f>
        <v>3.3783783783783786E-3</v>
      </c>
      <c r="D86" s="7" t="s">
        <v>68</v>
      </c>
      <c r="E86" s="3">
        <v>44</v>
      </c>
    </row>
    <row r="87" spans="1:5" ht="15.6" x14ac:dyDescent="0.3">
      <c r="A87" s="3" t="s">
        <v>210</v>
      </c>
      <c r="B87" s="3">
        <v>1</v>
      </c>
      <c r="C87" s="18">
        <f>B87/B269</f>
        <v>3.3783783783783786E-3</v>
      </c>
      <c r="D87" s="7" t="s">
        <v>69</v>
      </c>
      <c r="E87" s="3">
        <v>45</v>
      </c>
    </row>
    <row r="88" spans="1:5" ht="31.2" x14ac:dyDescent="0.3">
      <c r="A88" s="3" t="s">
        <v>210</v>
      </c>
      <c r="B88" s="3">
        <v>1</v>
      </c>
      <c r="C88" s="18">
        <f>B88/B269</f>
        <v>3.3783783783783786E-3</v>
      </c>
      <c r="D88" s="7" t="s">
        <v>70</v>
      </c>
      <c r="E88" s="3">
        <v>46</v>
      </c>
    </row>
    <row r="89" spans="1:5" ht="15.6" x14ac:dyDescent="0.3">
      <c r="D89" s="7"/>
    </row>
    <row r="90" spans="1:5" ht="15.6" x14ac:dyDescent="0.3">
      <c r="D90" s="8" t="s">
        <v>71</v>
      </c>
    </row>
    <row r="91" spans="1:5" ht="15.6" x14ac:dyDescent="0.3">
      <c r="A91" s="3" t="s">
        <v>209</v>
      </c>
      <c r="B91" s="3">
        <v>1</v>
      </c>
      <c r="C91" s="18">
        <f>B91/B269</f>
        <v>3.3783783783783786E-3</v>
      </c>
      <c r="D91" s="7" t="s">
        <v>72</v>
      </c>
      <c r="E91" s="3">
        <v>47</v>
      </c>
    </row>
    <row r="92" spans="1:5" ht="31.2" x14ac:dyDescent="0.3">
      <c r="A92" s="3" t="s">
        <v>209</v>
      </c>
      <c r="B92" s="3">
        <v>1</v>
      </c>
      <c r="C92" s="18">
        <f>B92/B269</f>
        <v>3.3783783783783786E-3</v>
      </c>
      <c r="D92" s="7" t="s">
        <v>73</v>
      </c>
      <c r="E92" s="3">
        <v>48</v>
      </c>
    </row>
    <row r="93" spans="1:5" ht="15.6" x14ac:dyDescent="0.3">
      <c r="D93" s="8" t="s">
        <v>74</v>
      </c>
    </row>
    <row r="94" spans="1:5" ht="46.8" x14ac:dyDescent="0.3">
      <c r="A94" s="3" t="s">
        <v>210</v>
      </c>
      <c r="B94" s="3">
        <v>1</v>
      </c>
      <c r="C94" s="18">
        <f>B94/B269</f>
        <v>3.3783783783783786E-3</v>
      </c>
      <c r="D94" s="7" t="s">
        <v>75</v>
      </c>
      <c r="E94" s="3">
        <v>49</v>
      </c>
    </row>
    <row r="95" spans="1:5" ht="46.8" x14ac:dyDescent="0.3">
      <c r="A95" s="3" t="s">
        <v>210</v>
      </c>
      <c r="B95" s="3">
        <v>1</v>
      </c>
      <c r="C95" s="18">
        <f>B95/B269</f>
        <v>3.3783783783783786E-3</v>
      </c>
      <c r="D95" s="7" t="s">
        <v>76</v>
      </c>
      <c r="E95" s="3">
        <v>50</v>
      </c>
    </row>
    <row r="96" spans="1:5" ht="15.6" x14ac:dyDescent="0.3">
      <c r="A96" s="3" t="s">
        <v>210</v>
      </c>
      <c r="B96" s="3">
        <v>1</v>
      </c>
      <c r="C96" s="18">
        <f>B96/B269</f>
        <v>3.3783783783783786E-3</v>
      </c>
      <c r="D96" s="7" t="s">
        <v>77</v>
      </c>
      <c r="E96" s="3">
        <v>51</v>
      </c>
    </row>
    <row r="97" spans="1:5" ht="46.8" x14ac:dyDescent="0.3">
      <c r="A97" s="3" t="s">
        <v>210</v>
      </c>
      <c r="B97" s="3">
        <v>1</v>
      </c>
      <c r="C97" s="18">
        <f>B97/B269</f>
        <v>3.3783783783783786E-3</v>
      </c>
      <c r="D97" s="7" t="s">
        <v>78</v>
      </c>
      <c r="E97" s="3">
        <v>52</v>
      </c>
    </row>
    <row r="98" spans="1:5" ht="15.6" x14ac:dyDescent="0.3">
      <c r="D98" s="7"/>
    </row>
    <row r="99" spans="1:5" ht="15.6" x14ac:dyDescent="0.3">
      <c r="D99" s="8" t="s">
        <v>79</v>
      </c>
    </row>
    <row r="100" spans="1:5" ht="15.6" x14ac:dyDescent="0.3">
      <c r="A100" s="3" t="s">
        <v>210</v>
      </c>
      <c r="B100" s="3">
        <v>3</v>
      </c>
      <c r="C100" s="18">
        <f>B100/B269</f>
        <v>1.0135135135135136E-2</v>
      </c>
      <c r="D100" s="7" t="s">
        <v>80</v>
      </c>
      <c r="E100" s="3">
        <v>53</v>
      </c>
    </row>
    <row r="101" spans="1:5" ht="15.6" x14ac:dyDescent="0.3">
      <c r="D101" s="13" t="s">
        <v>81</v>
      </c>
    </row>
    <row r="102" spans="1:5" ht="15.6" x14ac:dyDescent="0.3">
      <c r="D102" s="13" t="s">
        <v>82</v>
      </c>
    </row>
    <row r="103" spans="1:5" ht="15.6" x14ac:dyDescent="0.3">
      <c r="D103" s="13" t="s">
        <v>83</v>
      </c>
    </row>
    <row r="104" spans="1:5" ht="15.6" x14ac:dyDescent="0.3">
      <c r="D104" s="13" t="s">
        <v>84</v>
      </c>
    </row>
    <row r="105" spans="1:5" ht="15.6" x14ac:dyDescent="0.3">
      <c r="A105" s="3" t="s">
        <v>209</v>
      </c>
      <c r="B105" s="3">
        <v>5</v>
      </c>
      <c r="C105" s="18">
        <f>B105/B269</f>
        <v>1.6891891891891893E-2</v>
      </c>
      <c r="D105" s="7" t="s">
        <v>85</v>
      </c>
      <c r="E105" s="3">
        <v>54</v>
      </c>
    </row>
    <row r="106" spans="1:5" ht="15.6" x14ac:dyDescent="0.3">
      <c r="A106" s="3" t="s">
        <v>209</v>
      </c>
      <c r="B106" s="3">
        <v>3</v>
      </c>
      <c r="C106" s="18">
        <f>B106/B269</f>
        <v>1.0135135135135136E-2</v>
      </c>
      <c r="D106" s="7" t="s">
        <v>86</v>
      </c>
      <c r="E106" s="3">
        <v>55</v>
      </c>
    </row>
    <row r="107" spans="1:5" ht="46.8" x14ac:dyDescent="0.3">
      <c r="A107" s="3" t="s">
        <v>209</v>
      </c>
      <c r="B107" s="3">
        <v>1</v>
      </c>
      <c r="C107" s="18">
        <f>B107/B269</f>
        <v>3.3783783783783786E-3</v>
      </c>
      <c r="D107" s="7" t="s">
        <v>87</v>
      </c>
      <c r="E107" s="3">
        <v>56</v>
      </c>
    </row>
    <row r="108" spans="1:5" ht="15.6" x14ac:dyDescent="0.3">
      <c r="D108" s="7"/>
    </row>
    <row r="109" spans="1:5" ht="15.6" x14ac:dyDescent="0.3">
      <c r="D109" s="8" t="s">
        <v>88</v>
      </c>
    </row>
    <row r="110" spans="1:5" ht="15.6" x14ac:dyDescent="0.3">
      <c r="A110" s="3" t="s">
        <v>209</v>
      </c>
      <c r="B110" s="3">
        <v>1</v>
      </c>
      <c r="C110" s="18">
        <f>B110/B269</f>
        <v>3.3783783783783786E-3</v>
      </c>
      <c r="D110" s="7" t="s">
        <v>89</v>
      </c>
      <c r="E110" s="3">
        <v>57</v>
      </c>
    </row>
    <row r="111" spans="1:5" ht="15.6" x14ac:dyDescent="0.3">
      <c r="A111" s="3" t="s">
        <v>209</v>
      </c>
      <c r="B111" s="3">
        <v>1</v>
      </c>
      <c r="C111" s="18">
        <f>B111/B269</f>
        <v>3.3783783783783786E-3</v>
      </c>
      <c r="D111" s="7" t="s">
        <v>90</v>
      </c>
      <c r="E111" s="3">
        <v>58</v>
      </c>
    </row>
    <row r="112" spans="1:5" ht="15.6" x14ac:dyDescent="0.3">
      <c r="A112" s="3" t="s">
        <v>209</v>
      </c>
      <c r="B112" s="3">
        <v>1</v>
      </c>
      <c r="C112" s="18">
        <f>B112/B269</f>
        <v>3.3783783783783786E-3</v>
      </c>
      <c r="D112" s="7" t="s">
        <v>91</v>
      </c>
      <c r="E112" s="3">
        <v>59</v>
      </c>
    </row>
    <row r="113" spans="1:5" ht="18" x14ac:dyDescent="0.3">
      <c r="D113" s="7"/>
      <c r="E113" s="5"/>
    </row>
    <row r="114" spans="1:5" s="6" customFormat="1" ht="42" x14ac:dyDescent="0.35">
      <c r="A114" s="5"/>
      <c r="B114" s="5"/>
      <c r="C114" s="19"/>
      <c r="D114" s="21" t="s">
        <v>232</v>
      </c>
      <c r="E114" s="3"/>
    </row>
    <row r="115" spans="1:5" ht="15.6" x14ac:dyDescent="0.3">
      <c r="D115" s="8" t="s">
        <v>23</v>
      </c>
    </row>
    <row r="116" spans="1:5" ht="31.2" x14ac:dyDescent="0.3">
      <c r="A116" s="3" t="s">
        <v>200</v>
      </c>
      <c r="B116" s="3">
        <v>0</v>
      </c>
      <c r="D116" s="7" t="s">
        <v>92</v>
      </c>
    </row>
    <row r="117" spans="1:5" ht="31.2" x14ac:dyDescent="0.3">
      <c r="A117" s="3" t="s">
        <v>200</v>
      </c>
      <c r="B117" s="3">
        <v>0</v>
      </c>
      <c r="D117" s="7" t="s">
        <v>93</v>
      </c>
    </row>
    <row r="118" spans="1:5" ht="31.2" x14ac:dyDescent="0.3">
      <c r="A118" s="3" t="s">
        <v>200</v>
      </c>
      <c r="B118" s="3">
        <v>0</v>
      </c>
      <c r="D118" s="7" t="s">
        <v>94</v>
      </c>
    </row>
    <row r="119" spans="1:5" ht="15.6" x14ac:dyDescent="0.3">
      <c r="D119" s="8"/>
    </row>
    <row r="120" spans="1:5" ht="15.6" x14ac:dyDescent="0.3">
      <c r="D120" s="8" t="s">
        <v>3</v>
      </c>
    </row>
    <row r="121" spans="1:5" ht="15.6" x14ac:dyDescent="0.3">
      <c r="A121" s="3" t="s">
        <v>200</v>
      </c>
      <c r="B121" s="3">
        <v>0</v>
      </c>
      <c r="D121" s="7" t="s">
        <v>95</v>
      </c>
    </row>
    <row r="122" spans="1:5" ht="15.6" x14ac:dyDescent="0.3">
      <c r="D122" s="7" t="s">
        <v>96</v>
      </c>
    </row>
    <row r="123" spans="1:5" ht="15.6" x14ac:dyDescent="0.3">
      <c r="A123" s="3" t="s">
        <v>200</v>
      </c>
      <c r="B123" s="3">
        <v>0</v>
      </c>
      <c r="D123" s="7" t="s">
        <v>97</v>
      </c>
    </row>
    <row r="124" spans="1:5" ht="15.6" x14ac:dyDescent="0.3">
      <c r="D124" s="7"/>
    </row>
    <row r="125" spans="1:5" ht="15.6" x14ac:dyDescent="0.3">
      <c r="D125" s="8" t="s">
        <v>98</v>
      </c>
    </row>
    <row r="126" spans="1:5" ht="15.6" x14ac:dyDescent="0.3">
      <c r="A126" s="3" t="s">
        <v>210</v>
      </c>
      <c r="B126" s="3">
        <v>1</v>
      </c>
      <c r="C126" s="18">
        <f>B126/B269</f>
        <v>3.3783783783783786E-3</v>
      </c>
      <c r="D126" s="7" t="s">
        <v>99</v>
      </c>
      <c r="E126" s="3">
        <v>60</v>
      </c>
    </row>
    <row r="127" spans="1:5" ht="31.2" x14ac:dyDescent="0.3">
      <c r="A127" s="3" t="s">
        <v>200</v>
      </c>
      <c r="B127" s="3">
        <v>0</v>
      </c>
      <c r="D127" s="7" t="s">
        <v>100</v>
      </c>
    </row>
    <row r="128" spans="1:5" ht="31.2" x14ac:dyDescent="0.3">
      <c r="A128" s="3" t="s">
        <v>200</v>
      </c>
      <c r="B128" s="3">
        <v>0</v>
      </c>
      <c r="D128" s="7" t="s">
        <v>101</v>
      </c>
    </row>
    <row r="129" spans="1:5" ht="15.6" x14ac:dyDescent="0.3">
      <c r="D129" s="7"/>
    </row>
    <row r="130" spans="1:5" ht="15.6" x14ac:dyDescent="0.3">
      <c r="D130" s="8" t="s">
        <v>102</v>
      </c>
    </row>
    <row r="131" spans="1:5" ht="15.6" x14ac:dyDescent="0.3">
      <c r="A131" s="3" t="s">
        <v>200</v>
      </c>
      <c r="B131" s="3">
        <v>0</v>
      </c>
      <c r="D131" s="7" t="s">
        <v>103</v>
      </c>
    </row>
    <row r="132" spans="1:5" ht="15.6" x14ac:dyDescent="0.3">
      <c r="D132" s="7"/>
    </row>
    <row r="133" spans="1:5" ht="15.6" x14ac:dyDescent="0.3">
      <c r="D133" s="8" t="s">
        <v>104</v>
      </c>
    </row>
    <row r="134" spans="1:5" ht="31.2" x14ac:dyDescent="0.3">
      <c r="D134" s="7" t="s">
        <v>105</v>
      </c>
    </row>
    <row r="135" spans="1:5" ht="15.6" x14ac:dyDescent="0.3">
      <c r="A135" s="3" t="s">
        <v>209</v>
      </c>
      <c r="B135" s="3">
        <v>1</v>
      </c>
      <c r="C135" s="18">
        <f>B135/B269</f>
        <v>3.3783783783783786E-3</v>
      </c>
      <c r="D135" s="13" t="s">
        <v>106</v>
      </c>
      <c r="E135" s="3">
        <v>61</v>
      </c>
    </row>
    <row r="136" spans="1:5" ht="15.6" x14ac:dyDescent="0.3">
      <c r="A136" s="3" t="s">
        <v>209</v>
      </c>
      <c r="B136" s="3">
        <v>1</v>
      </c>
      <c r="C136" s="18">
        <f>B136/B269</f>
        <v>3.3783783783783786E-3</v>
      </c>
      <c r="D136" s="13" t="s">
        <v>107</v>
      </c>
      <c r="E136" s="3">
        <v>62</v>
      </c>
    </row>
    <row r="137" spans="1:5" ht="15.6" x14ac:dyDescent="0.3">
      <c r="A137" s="3" t="s">
        <v>209</v>
      </c>
      <c r="B137" s="3">
        <v>1</v>
      </c>
      <c r="C137" s="18">
        <f>B137/B269</f>
        <v>3.3783783783783786E-3</v>
      </c>
      <c r="D137" s="13" t="s">
        <v>108</v>
      </c>
      <c r="E137" s="3">
        <v>63</v>
      </c>
    </row>
    <row r="138" spans="1:5" ht="15.6" x14ac:dyDescent="0.3">
      <c r="A138" s="3" t="s">
        <v>209</v>
      </c>
      <c r="B138" s="3">
        <v>1</v>
      </c>
      <c r="C138" s="18">
        <f>B138/B269</f>
        <v>3.3783783783783786E-3</v>
      </c>
      <c r="D138" s="13" t="s">
        <v>109</v>
      </c>
      <c r="E138" s="3">
        <v>64</v>
      </c>
    </row>
    <row r="139" spans="1:5" ht="31.2" x14ac:dyDescent="0.3">
      <c r="A139" s="3" t="s">
        <v>209</v>
      </c>
      <c r="B139" s="3">
        <v>1</v>
      </c>
      <c r="C139" s="18">
        <f>B139/B269</f>
        <v>3.3783783783783786E-3</v>
      </c>
      <c r="D139" s="13" t="s">
        <v>110</v>
      </c>
      <c r="E139" s="3">
        <v>65</v>
      </c>
    </row>
    <row r="140" spans="1:5" ht="15.6" x14ac:dyDescent="0.3">
      <c r="A140" s="3" t="s">
        <v>209</v>
      </c>
      <c r="B140" s="3">
        <v>1</v>
      </c>
      <c r="C140" s="18">
        <f>B140/B269</f>
        <v>3.3783783783783786E-3</v>
      </c>
      <c r="D140" s="13" t="s">
        <v>111</v>
      </c>
      <c r="E140" s="3">
        <v>66</v>
      </c>
    </row>
    <row r="141" spans="1:5" ht="31.2" x14ac:dyDescent="0.3">
      <c r="A141" s="3" t="s">
        <v>209</v>
      </c>
      <c r="B141" s="3">
        <v>1</v>
      </c>
      <c r="C141" s="18">
        <f>B141/B269</f>
        <v>3.3783783783783786E-3</v>
      </c>
      <c r="D141" s="13" t="s">
        <v>112</v>
      </c>
      <c r="E141" s="3">
        <v>67</v>
      </c>
    </row>
    <row r="142" spans="1:5" ht="15.6" x14ac:dyDescent="0.3">
      <c r="D142" s="7"/>
    </row>
    <row r="143" spans="1:5" ht="15.6" x14ac:dyDescent="0.3">
      <c r="D143" s="8" t="s">
        <v>113</v>
      </c>
    </row>
    <row r="144" spans="1:5" ht="31.2" x14ac:dyDescent="0.3">
      <c r="A144" s="3" t="s">
        <v>209</v>
      </c>
      <c r="B144" s="3">
        <v>2</v>
      </c>
      <c r="C144" s="18">
        <f>B144/B269</f>
        <v>6.7567567567567571E-3</v>
      </c>
      <c r="D144" s="7" t="s">
        <v>211</v>
      </c>
      <c r="E144" s="3">
        <v>68</v>
      </c>
    </row>
    <row r="145" spans="1:5" ht="15.6" x14ac:dyDescent="0.3">
      <c r="D145" s="7"/>
    </row>
    <row r="146" spans="1:5" ht="15.6" x14ac:dyDescent="0.3">
      <c r="D146" s="8" t="s">
        <v>53</v>
      </c>
    </row>
    <row r="147" spans="1:5" ht="15.6" x14ac:dyDescent="0.3">
      <c r="A147" s="3" t="s">
        <v>209</v>
      </c>
      <c r="B147" s="3">
        <v>1</v>
      </c>
      <c r="C147" s="18">
        <f>B147/B269</f>
        <v>3.3783783783783786E-3</v>
      </c>
      <c r="D147" s="7" t="s">
        <v>213</v>
      </c>
      <c r="E147" s="3">
        <v>69</v>
      </c>
    </row>
    <row r="148" spans="1:5" ht="15.6" x14ac:dyDescent="0.3">
      <c r="A148" s="3" t="s">
        <v>209</v>
      </c>
      <c r="B148" s="3">
        <v>1</v>
      </c>
      <c r="C148" s="18">
        <f>B148/B269</f>
        <v>3.3783783783783786E-3</v>
      </c>
      <c r="D148" s="7" t="s">
        <v>212</v>
      </c>
      <c r="E148" s="3">
        <v>70</v>
      </c>
    </row>
    <row r="149" spans="1:5" ht="15.6" x14ac:dyDescent="0.3">
      <c r="A149" s="3" t="s">
        <v>209</v>
      </c>
      <c r="B149" s="3">
        <v>1</v>
      </c>
      <c r="C149" s="18">
        <f>B149/B269</f>
        <v>3.3783783783783786E-3</v>
      </c>
      <c r="D149" s="7" t="s">
        <v>114</v>
      </c>
      <c r="E149" s="3">
        <v>71</v>
      </c>
    </row>
    <row r="150" spans="1:5" ht="15.6" x14ac:dyDescent="0.3">
      <c r="D150" s="8" t="s">
        <v>115</v>
      </c>
    </row>
    <row r="151" spans="1:5" ht="31.2" x14ac:dyDescent="0.3">
      <c r="A151" s="3" t="s">
        <v>209</v>
      </c>
      <c r="B151" s="3">
        <v>1</v>
      </c>
      <c r="C151" s="18">
        <f>B151/B269</f>
        <v>3.3783783783783786E-3</v>
      </c>
      <c r="D151" s="7" t="s">
        <v>116</v>
      </c>
      <c r="E151" s="3">
        <v>72</v>
      </c>
    </row>
    <row r="152" spans="1:5" ht="15.6" x14ac:dyDescent="0.3">
      <c r="A152" s="3" t="s">
        <v>209</v>
      </c>
      <c r="B152" s="3">
        <v>1</v>
      </c>
      <c r="C152" s="18">
        <f>B152/B269</f>
        <v>3.3783783783783786E-3</v>
      </c>
      <c r="D152" s="7" t="s">
        <v>214</v>
      </c>
      <c r="E152" s="3">
        <v>73</v>
      </c>
    </row>
    <row r="153" spans="1:5" ht="15.6" x14ac:dyDescent="0.3">
      <c r="D153" s="7"/>
    </row>
    <row r="154" spans="1:5" ht="15.6" x14ac:dyDescent="0.3">
      <c r="D154" s="8" t="s">
        <v>117</v>
      </c>
    </row>
    <row r="155" spans="1:5" ht="31.2" x14ac:dyDescent="0.3">
      <c r="A155" s="3" t="s">
        <v>210</v>
      </c>
      <c r="B155" s="3">
        <v>1</v>
      </c>
      <c r="C155" s="18">
        <f>B155/B269</f>
        <v>3.3783783783783786E-3</v>
      </c>
      <c r="D155" s="7" t="s">
        <v>118</v>
      </c>
      <c r="E155" s="3">
        <v>74</v>
      </c>
    </row>
    <row r="156" spans="1:5" ht="31.2" x14ac:dyDescent="0.3">
      <c r="A156" s="3" t="s">
        <v>210</v>
      </c>
      <c r="B156" s="3">
        <v>1</v>
      </c>
      <c r="C156" s="18">
        <f>B156/B269</f>
        <v>3.3783783783783786E-3</v>
      </c>
      <c r="D156" s="7" t="s">
        <v>119</v>
      </c>
      <c r="E156" s="3">
        <v>75</v>
      </c>
    </row>
    <row r="157" spans="1:5" ht="15.6" x14ac:dyDescent="0.3">
      <c r="A157" s="3" t="s">
        <v>200</v>
      </c>
      <c r="B157" s="3">
        <v>0</v>
      </c>
      <c r="D157" s="7" t="s">
        <v>120</v>
      </c>
    </row>
    <row r="158" spans="1:5" ht="31.2" x14ac:dyDescent="0.3">
      <c r="A158" s="3" t="s">
        <v>200</v>
      </c>
      <c r="B158" s="3">
        <v>0</v>
      </c>
      <c r="D158" s="7" t="s">
        <v>121</v>
      </c>
    </row>
    <row r="159" spans="1:5" ht="15.6" x14ac:dyDescent="0.3">
      <c r="D159" s="7"/>
    </row>
    <row r="160" spans="1:5" ht="15.6" x14ac:dyDescent="0.3">
      <c r="D160" s="8" t="s">
        <v>122</v>
      </c>
    </row>
    <row r="161" spans="1:5" ht="15.6" x14ac:dyDescent="0.3">
      <c r="A161" s="3" t="s">
        <v>209</v>
      </c>
      <c r="B161" s="3">
        <v>10</v>
      </c>
      <c r="C161" s="18">
        <f>B161/B269</f>
        <v>3.3783783783783786E-2</v>
      </c>
      <c r="D161" s="7" t="s">
        <v>123</v>
      </c>
      <c r="E161" s="3">
        <v>76</v>
      </c>
    </row>
    <row r="162" spans="1:5" ht="15.6" x14ac:dyDescent="0.3">
      <c r="A162" s="3" t="s">
        <v>209</v>
      </c>
      <c r="D162" s="7" t="s">
        <v>215</v>
      </c>
    </row>
    <row r="163" spans="1:5" ht="31.2" x14ac:dyDescent="0.3">
      <c r="A163" s="3" t="s">
        <v>200</v>
      </c>
      <c r="B163" s="3">
        <v>0</v>
      </c>
      <c r="D163" s="7" t="s">
        <v>124</v>
      </c>
    </row>
    <row r="164" spans="1:5" ht="15.6" x14ac:dyDescent="0.3">
      <c r="A164" s="3" t="s">
        <v>200</v>
      </c>
      <c r="B164" s="3">
        <v>0</v>
      </c>
      <c r="D164" s="7" t="s">
        <v>125</v>
      </c>
    </row>
    <row r="165" spans="1:5" ht="31.2" x14ac:dyDescent="0.3">
      <c r="A165" s="3" t="s">
        <v>209</v>
      </c>
      <c r="B165" s="3">
        <v>2</v>
      </c>
      <c r="C165" s="18">
        <f>B165/B269</f>
        <v>6.7567567567567571E-3</v>
      </c>
      <c r="D165" s="7" t="s">
        <v>126</v>
      </c>
      <c r="E165" s="3">
        <v>77</v>
      </c>
    </row>
    <row r="166" spans="1:5" ht="31.2" x14ac:dyDescent="0.3">
      <c r="A166" s="3" t="s">
        <v>209</v>
      </c>
      <c r="B166" s="3">
        <v>2</v>
      </c>
      <c r="C166" s="18">
        <f>B166/B269</f>
        <v>6.7567567567567571E-3</v>
      </c>
      <c r="D166" s="7" t="s">
        <v>127</v>
      </c>
      <c r="E166" s="3">
        <v>78</v>
      </c>
    </row>
    <row r="167" spans="1:5" ht="15.6" x14ac:dyDescent="0.3">
      <c r="D167" s="7"/>
    </row>
    <row r="168" spans="1:5" ht="15.6" x14ac:dyDescent="0.3">
      <c r="D168" s="8" t="s">
        <v>128</v>
      </c>
    </row>
    <row r="169" spans="1:5" ht="15.6" x14ac:dyDescent="0.3">
      <c r="A169" s="3" t="s">
        <v>200</v>
      </c>
      <c r="B169" s="3">
        <v>0</v>
      </c>
      <c r="D169" s="7" t="s">
        <v>129</v>
      </c>
    </row>
    <row r="170" spans="1:5" ht="15.6" x14ac:dyDescent="0.3">
      <c r="A170" s="3" t="s">
        <v>210</v>
      </c>
      <c r="B170" s="3">
        <v>2</v>
      </c>
      <c r="C170" s="18">
        <f>B170/B269</f>
        <v>6.7567567567567571E-3</v>
      </c>
      <c r="D170" s="7" t="s">
        <v>130</v>
      </c>
      <c r="E170" s="3">
        <v>79</v>
      </c>
    </row>
    <row r="171" spans="1:5" ht="31.2" x14ac:dyDescent="0.3">
      <c r="A171" s="3" t="s">
        <v>210</v>
      </c>
      <c r="B171" s="3">
        <v>2</v>
      </c>
      <c r="C171" s="18">
        <f>B171/B269</f>
        <v>6.7567567567567571E-3</v>
      </c>
      <c r="D171" s="7" t="s">
        <v>131</v>
      </c>
      <c r="E171" s="3">
        <v>80</v>
      </c>
    </row>
    <row r="172" spans="1:5" ht="31.2" x14ac:dyDescent="0.3">
      <c r="A172" s="3" t="s">
        <v>209</v>
      </c>
      <c r="B172" s="3">
        <v>2</v>
      </c>
      <c r="C172" s="18">
        <f>B172/B269</f>
        <v>6.7567567567567571E-3</v>
      </c>
      <c r="D172" s="7" t="s">
        <v>216</v>
      </c>
      <c r="E172" s="3">
        <v>81</v>
      </c>
    </row>
    <row r="173" spans="1:5" ht="15.6" x14ac:dyDescent="0.3">
      <c r="A173" s="3" t="s">
        <v>200</v>
      </c>
      <c r="B173" s="3">
        <v>0</v>
      </c>
      <c r="D173" s="7" t="s">
        <v>132</v>
      </c>
    </row>
    <row r="174" spans="1:5" ht="15.6" x14ac:dyDescent="0.3">
      <c r="A174" s="3" t="s">
        <v>200</v>
      </c>
      <c r="B174" s="3">
        <v>0</v>
      </c>
      <c r="D174" s="7" t="s">
        <v>133</v>
      </c>
    </row>
    <row r="175" spans="1:5" ht="15.6" x14ac:dyDescent="0.3">
      <c r="D175" s="7"/>
    </row>
    <row r="176" spans="1:5" ht="15.6" x14ac:dyDescent="0.3">
      <c r="D176" s="8" t="s">
        <v>134</v>
      </c>
    </row>
    <row r="177" spans="1:5" ht="31.2" x14ac:dyDescent="0.3">
      <c r="A177" s="3" t="s">
        <v>210</v>
      </c>
      <c r="B177" s="3">
        <v>2</v>
      </c>
      <c r="C177" s="18">
        <f>B177/B269</f>
        <v>6.7567567567567571E-3</v>
      </c>
      <c r="D177" s="7" t="s">
        <v>135</v>
      </c>
      <c r="E177" s="3">
        <v>82</v>
      </c>
    </row>
    <row r="178" spans="1:5" ht="44.4" x14ac:dyDescent="0.3">
      <c r="A178" s="3" t="s">
        <v>210</v>
      </c>
      <c r="B178" s="3">
        <v>2</v>
      </c>
      <c r="C178" s="18">
        <f>B178/B269</f>
        <v>6.7567567567567571E-3</v>
      </c>
      <c r="D178" s="22" t="s">
        <v>234</v>
      </c>
      <c r="E178" s="3">
        <v>83</v>
      </c>
    </row>
    <row r="179" spans="1:5" ht="15.6" x14ac:dyDescent="0.3">
      <c r="D179" s="7"/>
    </row>
    <row r="180" spans="1:5" ht="15.6" x14ac:dyDescent="0.3">
      <c r="D180" s="7"/>
    </row>
    <row r="181" spans="1:5" ht="15.6" x14ac:dyDescent="0.3">
      <c r="D181" s="8" t="s">
        <v>136</v>
      </c>
    </row>
    <row r="182" spans="1:5" ht="15.6" x14ac:dyDescent="0.3">
      <c r="A182" s="3" t="s">
        <v>210</v>
      </c>
      <c r="B182" s="3">
        <v>10</v>
      </c>
      <c r="C182" s="18">
        <f>B182/B269</f>
        <v>3.3783783783783786E-2</v>
      </c>
      <c r="D182" s="7" t="s">
        <v>137</v>
      </c>
      <c r="E182" s="3">
        <v>84</v>
      </c>
    </row>
    <row r="183" spans="1:5" ht="15.6" x14ac:dyDescent="0.3">
      <c r="A183" s="3" t="s">
        <v>210</v>
      </c>
      <c r="B183" s="3">
        <v>2</v>
      </c>
      <c r="C183" s="18">
        <f>B183/B269</f>
        <v>6.7567567567567571E-3</v>
      </c>
      <c r="D183" s="7" t="s">
        <v>138</v>
      </c>
      <c r="E183" s="3">
        <v>85</v>
      </c>
    </row>
    <row r="184" spans="1:5" ht="15.6" x14ac:dyDescent="0.3">
      <c r="D184" s="7" t="s">
        <v>139</v>
      </c>
    </row>
    <row r="185" spans="1:5" ht="15.6" x14ac:dyDescent="0.3">
      <c r="D185" s="7"/>
    </row>
    <row r="186" spans="1:5" ht="42" x14ac:dyDescent="0.3">
      <c r="D186" s="1" t="s">
        <v>233</v>
      </c>
    </row>
    <row r="187" spans="1:5" ht="15.6" x14ac:dyDescent="0.3">
      <c r="D187" s="8" t="s">
        <v>23</v>
      </c>
    </row>
    <row r="188" spans="1:5" ht="31.2" x14ac:dyDescent="0.3">
      <c r="A188" s="3" t="s">
        <v>200</v>
      </c>
      <c r="B188" s="3">
        <v>0</v>
      </c>
      <c r="D188" s="7" t="s">
        <v>92</v>
      </c>
    </row>
    <row r="189" spans="1:5" ht="31.2" x14ac:dyDescent="0.3">
      <c r="A189" s="3" t="s">
        <v>200</v>
      </c>
      <c r="B189" s="3">
        <v>0</v>
      </c>
      <c r="D189" s="7" t="s">
        <v>93</v>
      </c>
    </row>
    <row r="190" spans="1:5" ht="31.2" x14ac:dyDescent="0.3">
      <c r="A190" s="3" t="s">
        <v>200</v>
      </c>
      <c r="B190" s="3">
        <v>0</v>
      </c>
      <c r="D190" s="7" t="s">
        <v>94</v>
      </c>
    </row>
    <row r="191" spans="1:5" ht="31.2" x14ac:dyDescent="0.3">
      <c r="A191" s="3" t="s">
        <v>200</v>
      </c>
      <c r="B191" s="3">
        <v>0</v>
      </c>
      <c r="D191" s="7" t="s">
        <v>140</v>
      </c>
    </row>
    <row r="192" spans="1:5" ht="15.6" x14ac:dyDescent="0.3">
      <c r="A192" s="3" t="s">
        <v>209</v>
      </c>
      <c r="B192" s="3">
        <v>5</v>
      </c>
      <c r="C192" s="18">
        <f>B192/B269</f>
        <v>1.6891891891891893E-2</v>
      </c>
      <c r="D192" s="12" t="s">
        <v>141</v>
      </c>
      <c r="E192" s="3">
        <v>86</v>
      </c>
    </row>
    <row r="193" spans="1:5" ht="15.6" x14ac:dyDescent="0.3">
      <c r="D193" s="7"/>
    </row>
    <row r="194" spans="1:5" ht="15.6" x14ac:dyDescent="0.3">
      <c r="D194" s="8" t="s">
        <v>142</v>
      </c>
    </row>
    <row r="195" spans="1:5" ht="15.6" x14ac:dyDescent="0.3">
      <c r="D195" s="7" t="s">
        <v>143</v>
      </c>
      <c r="E195" s="17"/>
    </row>
    <row r="196" spans="1:5" ht="15.6" x14ac:dyDescent="0.3">
      <c r="A196" s="3" t="s">
        <v>210</v>
      </c>
      <c r="B196" s="3">
        <v>2</v>
      </c>
      <c r="C196" s="18">
        <f>B196/B269</f>
        <v>6.7567567567567571E-3</v>
      </c>
      <c r="D196" s="13" t="s">
        <v>217</v>
      </c>
      <c r="E196" s="3">
        <v>87</v>
      </c>
    </row>
    <row r="197" spans="1:5" ht="15.6" x14ac:dyDescent="0.3">
      <c r="A197" s="3" t="s">
        <v>210</v>
      </c>
      <c r="B197" s="3">
        <v>2</v>
      </c>
      <c r="C197" s="18">
        <f>B197/B269</f>
        <v>6.7567567567567571E-3</v>
      </c>
      <c r="D197" s="13" t="s">
        <v>144</v>
      </c>
      <c r="E197" s="3">
        <v>88</v>
      </c>
    </row>
    <row r="198" spans="1:5" ht="15.6" x14ac:dyDescent="0.3">
      <c r="A198" s="3" t="s">
        <v>210</v>
      </c>
      <c r="B198" s="3">
        <v>2</v>
      </c>
      <c r="C198" s="18">
        <f>B198/B269</f>
        <v>6.7567567567567571E-3</v>
      </c>
      <c r="D198" s="13" t="s">
        <v>145</v>
      </c>
      <c r="E198" s="3">
        <v>89</v>
      </c>
    </row>
    <row r="199" spans="1:5" ht="15.6" x14ac:dyDescent="0.3">
      <c r="A199" s="3" t="s">
        <v>210</v>
      </c>
      <c r="B199" s="3">
        <v>2</v>
      </c>
      <c r="C199" s="18">
        <f>B199/B269</f>
        <v>6.7567567567567571E-3</v>
      </c>
      <c r="D199" s="13" t="s">
        <v>146</v>
      </c>
      <c r="E199" s="3">
        <v>90</v>
      </c>
    </row>
    <row r="200" spans="1:5" ht="15.6" x14ac:dyDescent="0.3">
      <c r="A200" s="3" t="s">
        <v>210</v>
      </c>
      <c r="B200" s="3">
        <v>2</v>
      </c>
      <c r="C200" s="18">
        <f>B200/B269</f>
        <v>6.7567567567567571E-3</v>
      </c>
      <c r="D200" s="13" t="s">
        <v>147</v>
      </c>
      <c r="E200" s="3">
        <v>91</v>
      </c>
    </row>
    <row r="201" spans="1:5" ht="15.6" x14ac:dyDescent="0.3">
      <c r="A201" s="3" t="s">
        <v>210</v>
      </c>
      <c r="B201" s="3">
        <v>2</v>
      </c>
      <c r="C201" s="18">
        <f>B201/B269</f>
        <v>6.7567567567567571E-3</v>
      </c>
      <c r="D201" s="13" t="s">
        <v>148</v>
      </c>
      <c r="E201" s="3">
        <v>92</v>
      </c>
    </row>
    <row r="202" spans="1:5" ht="15.6" x14ac:dyDescent="0.3">
      <c r="A202" s="3" t="s">
        <v>210</v>
      </c>
      <c r="B202" s="3">
        <v>2</v>
      </c>
      <c r="C202" s="18">
        <f>B202/B269</f>
        <v>6.7567567567567571E-3</v>
      </c>
      <c r="D202" s="13" t="s">
        <v>149</v>
      </c>
      <c r="E202" s="3">
        <v>93</v>
      </c>
    </row>
    <row r="203" spans="1:5" ht="15.6" x14ac:dyDescent="0.3">
      <c r="A203" s="3" t="s">
        <v>210</v>
      </c>
      <c r="B203" s="3">
        <v>2</v>
      </c>
      <c r="C203" s="18">
        <f>B203/B269</f>
        <v>6.7567567567567571E-3</v>
      </c>
      <c r="D203" s="13" t="s">
        <v>150</v>
      </c>
      <c r="E203" s="3">
        <v>94</v>
      </c>
    </row>
    <row r="204" spans="1:5" ht="15.6" x14ac:dyDescent="0.3">
      <c r="A204" s="3" t="s">
        <v>210</v>
      </c>
      <c r="B204" s="3">
        <v>2</v>
      </c>
      <c r="C204" s="18">
        <f>B204/B269</f>
        <v>6.7567567567567571E-3</v>
      </c>
      <c r="D204" s="13" t="s">
        <v>151</v>
      </c>
      <c r="E204" s="3">
        <v>95</v>
      </c>
    </row>
    <row r="205" spans="1:5" ht="15.6" x14ac:dyDescent="0.3">
      <c r="D205" s="7"/>
    </row>
    <row r="206" spans="1:5" ht="15.6" x14ac:dyDescent="0.3">
      <c r="D206" s="7"/>
    </row>
    <row r="207" spans="1:5" ht="15.6" x14ac:dyDescent="0.3">
      <c r="D207" s="7"/>
    </row>
    <row r="208" spans="1:5" ht="15.6" x14ac:dyDescent="0.3">
      <c r="D208" s="8" t="s">
        <v>152</v>
      </c>
    </row>
    <row r="209" spans="1:5" ht="46.8" x14ac:dyDescent="0.3">
      <c r="A209" s="3" t="s">
        <v>209</v>
      </c>
      <c r="B209" s="3">
        <v>10</v>
      </c>
      <c r="C209" s="18">
        <f>B209/B269</f>
        <v>3.3783783783783786E-2</v>
      </c>
      <c r="D209" s="10" t="s">
        <v>219</v>
      </c>
      <c r="E209" s="3">
        <v>96</v>
      </c>
    </row>
    <row r="210" spans="1:5" ht="46.8" x14ac:dyDescent="0.3">
      <c r="A210" s="3" t="s">
        <v>209</v>
      </c>
      <c r="B210" s="3">
        <v>5</v>
      </c>
      <c r="C210" s="18">
        <f>B210/B269</f>
        <v>1.6891891891891893E-2</v>
      </c>
      <c r="D210" s="7" t="s">
        <v>218</v>
      </c>
      <c r="E210" s="3">
        <v>97</v>
      </c>
    </row>
    <row r="211" spans="1:5" ht="31.2" x14ac:dyDescent="0.3">
      <c r="A211" s="3" t="s">
        <v>209</v>
      </c>
      <c r="B211" s="3">
        <v>2</v>
      </c>
      <c r="C211" s="18">
        <f>B211/B269</f>
        <v>6.7567567567567571E-3</v>
      </c>
      <c r="D211" s="10" t="s">
        <v>220</v>
      </c>
      <c r="E211" s="3">
        <v>98</v>
      </c>
    </row>
    <row r="212" spans="1:5" ht="62.4" x14ac:dyDescent="0.3">
      <c r="A212" s="3" t="s">
        <v>200</v>
      </c>
      <c r="B212" s="3">
        <v>0</v>
      </c>
      <c r="D212" s="7" t="s">
        <v>221</v>
      </c>
    </row>
    <row r="213" spans="1:5" ht="46.8" x14ac:dyDescent="0.3">
      <c r="A213" s="3" t="s">
        <v>210</v>
      </c>
      <c r="B213" s="3">
        <v>2</v>
      </c>
      <c r="C213" s="18">
        <f>B213/B269</f>
        <v>6.7567567567567571E-3</v>
      </c>
      <c r="D213" s="7" t="s">
        <v>153</v>
      </c>
      <c r="E213" s="3">
        <v>99</v>
      </c>
    </row>
    <row r="214" spans="1:5" ht="31.2" x14ac:dyDescent="0.3">
      <c r="A214" s="3" t="s">
        <v>210</v>
      </c>
      <c r="B214" s="3">
        <v>2</v>
      </c>
      <c r="C214" s="18">
        <f>B214/B269</f>
        <v>6.7567567567567571E-3</v>
      </c>
      <c r="D214" s="7" t="s">
        <v>154</v>
      </c>
      <c r="E214" s="3">
        <v>100</v>
      </c>
    </row>
    <row r="215" spans="1:5" ht="31.2" x14ac:dyDescent="0.3">
      <c r="A215" s="3" t="s">
        <v>210</v>
      </c>
      <c r="B215" s="3">
        <v>2</v>
      </c>
      <c r="C215" s="18">
        <f>B215/B269</f>
        <v>6.7567567567567571E-3</v>
      </c>
      <c r="D215" s="7" t="s">
        <v>155</v>
      </c>
      <c r="E215" s="3">
        <v>101</v>
      </c>
    </row>
    <row r="216" spans="1:5" ht="15.6" x14ac:dyDescent="0.3">
      <c r="D216" s="8" t="s">
        <v>156</v>
      </c>
    </row>
    <row r="217" spans="1:5" ht="15.6" x14ac:dyDescent="0.3">
      <c r="A217" s="3" t="s">
        <v>210</v>
      </c>
      <c r="B217" s="3">
        <v>1</v>
      </c>
      <c r="C217" s="18">
        <f>B217/B269</f>
        <v>3.3783783783783786E-3</v>
      </c>
      <c r="D217" s="7" t="s">
        <v>157</v>
      </c>
      <c r="E217" s="3">
        <v>102</v>
      </c>
    </row>
    <row r="218" spans="1:5" ht="15.6" x14ac:dyDescent="0.3">
      <c r="A218" s="3" t="s">
        <v>210</v>
      </c>
      <c r="B218" s="3">
        <v>1</v>
      </c>
      <c r="C218" s="18">
        <f>B218/B269</f>
        <v>3.3783783783783786E-3</v>
      </c>
      <c r="D218" s="7" t="s">
        <v>158</v>
      </c>
      <c r="E218" s="3">
        <v>103</v>
      </c>
    </row>
    <row r="219" spans="1:5" ht="15.6" x14ac:dyDescent="0.3">
      <c r="A219" s="3" t="s">
        <v>210</v>
      </c>
      <c r="B219" s="3">
        <v>1</v>
      </c>
      <c r="C219" s="18">
        <f>B219/B269</f>
        <v>3.3783783783783786E-3</v>
      </c>
      <c r="D219" s="7" t="s">
        <v>159</v>
      </c>
      <c r="E219" s="3">
        <v>104</v>
      </c>
    </row>
    <row r="220" spans="1:5" ht="15.6" x14ac:dyDescent="0.3">
      <c r="B220" s="3">
        <v>1</v>
      </c>
      <c r="C220" s="18">
        <f>B220/B269</f>
        <v>3.3783783783783786E-3</v>
      </c>
      <c r="D220" s="7" t="s">
        <v>160</v>
      </c>
      <c r="E220" s="3">
        <v>105</v>
      </c>
    </row>
    <row r="221" spans="1:5" ht="31.2" x14ac:dyDescent="0.3">
      <c r="A221" s="3" t="s">
        <v>200</v>
      </c>
      <c r="B221" s="3">
        <v>0</v>
      </c>
      <c r="D221" s="7" t="s">
        <v>161</v>
      </c>
    </row>
    <row r="222" spans="1:5" ht="15.6" x14ac:dyDescent="0.3">
      <c r="A222" s="3" t="s">
        <v>209</v>
      </c>
      <c r="B222" s="3">
        <v>1</v>
      </c>
      <c r="C222" s="18">
        <f>B222/B269</f>
        <v>3.3783783783783786E-3</v>
      </c>
      <c r="D222" s="7" t="s">
        <v>162</v>
      </c>
      <c r="E222" s="3">
        <v>106</v>
      </c>
    </row>
    <row r="223" spans="1:5" ht="15.6" x14ac:dyDescent="0.3">
      <c r="A223" s="3" t="s">
        <v>200</v>
      </c>
      <c r="B223" s="3">
        <v>0</v>
      </c>
      <c r="D223" s="7" t="s">
        <v>163</v>
      </c>
    </row>
    <row r="224" spans="1:5" ht="15.6" x14ac:dyDescent="0.3">
      <c r="A224" s="3" t="s">
        <v>209</v>
      </c>
      <c r="B224" s="3">
        <v>1</v>
      </c>
      <c r="C224" s="18">
        <f>B224/B269</f>
        <v>3.3783783783783786E-3</v>
      </c>
      <c r="D224" s="7" t="s">
        <v>164</v>
      </c>
      <c r="E224" s="3">
        <v>107</v>
      </c>
    </row>
    <row r="225" spans="1:5" ht="15.6" x14ac:dyDescent="0.3">
      <c r="A225" s="3" t="s">
        <v>210</v>
      </c>
      <c r="B225" s="3">
        <v>1</v>
      </c>
      <c r="C225" s="18">
        <f>B225/B269</f>
        <v>3.3783783783783786E-3</v>
      </c>
      <c r="D225" s="7" t="s">
        <v>165</v>
      </c>
      <c r="E225" s="3">
        <v>108</v>
      </c>
    </row>
    <row r="226" spans="1:5" ht="15.6" x14ac:dyDescent="0.3">
      <c r="A226" s="3" t="s">
        <v>210</v>
      </c>
      <c r="B226" s="3">
        <v>1</v>
      </c>
      <c r="C226" s="18">
        <f>B226/B269</f>
        <v>3.3783783783783786E-3</v>
      </c>
      <c r="D226" s="7" t="s">
        <v>166</v>
      </c>
      <c r="E226" s="3">
        <v>109</v>
      </c>
    </row>
    <row r="227" spans="1:5" ht="15.6" x14ac:dyDescent="0.3">
      <c r="A227" s="3" t="s">
        <v>209</v>
      </c>
      <c r="D227" s="7" t="s">
        <v>225</v>
      </c>
    </row>
    <row r="228" spans="1:5" ht="15.6" x14ac:dyDescent="0.3">
      <c r="D228" s="7"/>
    </row>
    <row r="229" spans="1:5" ht="15.6" x14ac:dyDescent="0.3">
      <c r="D229" s="8" t="s">
        <v>167</v>
      </c>
    </row>
    <row r="230" spans="1:5" ht="15.6" x14ac:dyDescent="0.3">
      <c r="A230" s="3" t="s">
        <v>200</v>
      </c>
      <c r="B230" s="3">
        <v>1</v>
      </c>
      <c r="C230" s="18">
        <f>B230/B269</f>
        <v>3.3783783783783786E-3</v>
      </c>
      <c r="D230" s="7" t="s">
        <v>168</v>
      </c>
      <c r="E230" s="3">
        <v>110</v>
      </c>
    </row>
    <row r="231" spans="1:5" ht="15.6" x14ac:dyDescent="0.3">
      <c r="D231" s="13" t="s">
        <v>169</v>
      </c>
    </row>
    <row r="232" spans="1:5" ht="15.6" x14ac:dyDescent="0.3">
      <c r="D232" s="13" t="s">
        <v>170</v>
      </c>
    </row>
    <row r="233" spans="1:5" ht="15.6" x14ac:dyDescent="0.3">
      <c r="D233" s="13" t="s">
        <v>171</v>
      </c>
    </row>
    <row r="234" spans="1:5" ht="15.6" x14ac:dyDescent="0.3">
      <c r="D234" s="13" t="s">
        <v>172</v>
      </c>
    </row>
    <row r="235" spans="1:5" ht="15.6" x14ac:dyDescent="0.3">
      <c r="D235" s="13" t="s">
        <v>173</v>
      </c>
    </row>
    <row r="236" spans="1:5" ht="15.6" x14ac:dyDescent="0.3">
      <c r="D236" s="13" t="s">
        <v>174</v>
      </c>
    </row>
    <row r="237" spans="1:5" ht="15.6" x14ac:dyDescent="0.3">
      <c r="D237" s="13" t="s">
        <v>175</v>
      </c>
    </row>
    <row r="238" spans="1:5" ht="15.6" x14ac:dyDescent="0.3">
      <c r="D238" s="13" t="s">
        <v>176</v>
      </c>
    </row>
    <row r="239" spans="1:5" ht="15.6" x14ac:dyDescent="0.3">
      <c r="D239" s="13" t="s">
        <v>177</v>
      </c>
    </row>
    <row r="240" spans="1:5" ht="15.6" x14ac:dyDescent="0.3">
      <c r="D240" s="7"/>
    </row>
    <row r="241" spans="1:5" ht="15.6" x14ac:dyDescent="0.3">
      <c r="D241" s="8" t="s">
        <v>178</v>
      </c>
    </row>
    <row r="242" spans="1:5" ht="31.2" x14ac:dyDescent="0.3">
      <c r="A242" s="3" t="s">
        <v>209</v>
      </c>
      <c r="B242" s="3">
        <v>1</v>
      </c>
      <c r="C242" s="18">
        <f>B242/B269</f>
        <v>3.3783783783783786E-3</v>
      </c>
      <c r="D242" s="7" t="s">
        <v>179</v>
      </c>
      <c r="E242" s="3">
        <v>111</v>
      </c>
    </row>
    <row r="243" spans="1:5" ht="15.6" x14ac:dyDescent="0.3">
      <c r="A243" s="3" t="s">
        <v>209</v>
      </c>
      <c r="B243" s="3">
        <v>1</v>
      </c>
      <c r="C243" s="18">
        <f>B243/B269</f>
        <v>3.3783783783783786E-3</v>
      </c>
      <c r="D243" s="7" t="s">
        <v>180</v>
      </c>
      <c r="E243" s="3">
        <v>112</v>
      </c>
    </row>
    <row r="244" spans="1:5" ht="15.6" x14ac:dyDescent="0.3">
      <c r="A244" s="3" t="s">
        <v>209</v>
      </c>
      <c r="B244" s="3">
        <v>2</v>
      </c>
      <c r="C244" s="18">
        <f>B244/B269</f>
        <v>6.7567567567567571E-3</v>
      </c>
      <c r="D244" s="7" t="s">
        <v>227</v>
      </c>
      <c r="E244" s="3">
        <v>113</v>
      </c>
    </row>
    <row r="245" spans="1:5" ht="15.6" x14ac:dyDescent="0.3">
      <c r="D245" s="13" t="s">
        <v>170</v>
      </c>
    </row>
    <row r="246" spans="1:5" ht="15.6" x14ac:dyDescent="0.3">
      <c r="D246" s="13" t="s">
        <v>181</v>
      </c>
    </row>
    <row r="247" spans="1:5" ht="15.6" x14ac:dyDescent="0.3">
      <c r="D247" s="13" t="s">
        <v>182</v>
      </c>
    </row>
    <row r="248" spans="1:5" ht="15.6" x14ac:dyDescent="0.3">
      <c r="D248" s="13" t="s">
        <v>183</v>
      </c>
    </row>
    <row r="249" spans="1:5" ht="15.6" x14ac:dyDescent="0.3">
      <c r="D249" s="13" t="s">
        <v>184</v>
      </c>
    </row>
    <row r="250" spans="1:5" ht="15.6" x14ac:dyDescent="0.3">
      <c r="A250" s="3" t="s">
        <v>200</v>
      </c>
      <c r="B250" s="3">
        <v>0</v>
      </c>
      <c r="D250" s="8" t="s">
        <v>185</v>
      </c>
    </row>
    <row r="251" spans="1:5" ht="62.4" x14ac:dyDescent="0.3">
      <c r="A251" s="3" t="s">
        <v>200</v>
      </c>
      <c r="B251" s="3">
        <v>0</v>
      </c>
      <c r="D251" s="7" t="s">
        <v>186</v>
      </c>
    </row>
    <row r="252" spans="1:5" ht="15.6" x14ac:dyDescent="0.3">
      <c r="A252" s="3" t="s">
        <v>209</v>
      </c>
      <c r="B252" s="3">
        <v>10</v>
      </c>
      <c r="C252" s="18">
        <f>B252/B269</f>
        <v>3.3783783783783786E-2</v>
      </c>
      <c r="D252" s="8" t="s">
        <v>187</v>
      </c>
      <c r="E252" s="3">
        <v>114</v>
      </c>
    </row>
    <row r="253" spans="1:5" ht="31.2" x14ac:dyDescent="0.3">
      <c r="A253" s="3" t="s">
        <v>200</v>
      </c>
      <c r="B253" s="3">
        <v>0</v>
      </c>
      <c r="D253" s="7" t="s">
        <v>188</v>
      </c>
    </row>
    <row r="254" spans="1:5" ht="15.6" x14ac:dyDescent="0.3">
      <c r="D254" s="7"/>
    </row>
    <row r="255" spans="1:5" ht="15.6" x14ac:dyDescent="0.3">
      <c r="D255" s="8" t="s">
        <v>189</v>
      </c>
    </row>
    <row r="256" spans="1:5" ht="15.6" x14ac:dyDescent="0.3">
      <c r="A256" s="3" t="s">
        <v>210</v>
      </c>
      <c r="B256" s="3">
        <v>2</v>
      </c>
      <c r="C256" s="18">
        <f>B257/B269</f>
        <v>6.7567567567567571E-3</v>
      </c>
      <c r="D256" s="7" t="s">
        <v>190</v>
      </c>
      <c r="E256" s="3">
        <v>115</v>
      </c>
    </row>
    <row r="257" spans="1:5" ht="15.6" x14ac:dyDescent="0.3">
      <c r="A257" s="3" t="s">
        <v>210</v>
      </c>
      <c r="B257" s="3">
        <v>2</v>
      </c>
      <c r="C257" s="18">
        <f>B257/B269</f>
        <v>6.7567567567567571E-3</v>
      </c>
      <c r="D257" s="7" t="s">
        <v>222</v>
      </c>
      <c r="E257" s="3">
        <v>116</v>
      </c>
    </row>
    <row r="258" spans="1:5" ht="31.2" x14ac:dyDescent="0.3">
      <c r="A258" s="3" t="s">
        <v>210</v>
      </c>
      <c r="B258" s="3">
        <v>2</v>
      </c>
      <c r="C258" s="18">
        <f>B258/B269</f>
        <v>6.7567567567567571E-3</v>
      </c>
      <c r="D258" s="7" t="s">
        <v>191</v>
      </c>
      <c r="E258" s="3">
        <v>117</v>
      </c>
    </row>
    <row r="259" spans="1:5" ht="15.6" x14ac:dyDescent="0.3">
      <c r="A259" s="3" t="s">
        <v>210</v>
      </c>
      <c r="B259" s="3">
        <v>2</v>
      </c>
      <c r="C259" s="18">
        <f>B259/B269</f>
        <v>6.7567567567567571E-3</v>
      </c>
      <c r="D259" s="7" t="s">
        <v>192</v>
      </c>
      <c r="E259" s="3">
        <v>118</v>
      </c>
    </row>
    <row r="260" spans="1:5" ht="15.6" x14ac:dyDescent="0.3">
      <c r="A260" s="3" t="s">
        <v>210</v>
      </c>
      <c r="B260" s="3">
        <v>2</v>
      </c>
      <c r="C260" s="18">
        <f>B260/B269</f>
        <v>6.7567567567567571E-3</v>
      </c>
      <c r="D260" s="7" t="s">
        <v>193</v>
      </c>
      <c r="E260" s="3">
        <v>119</v>
      </c>
    </row>
    <row r="261" spans="1:5" ht="31.2" x14ac:dyDescent="0.3">
      <c r="A261" s="3" t="s">
        <v>210</v>
      </c>
      <c r="B261" s="3">
        <v>2</v>
      </c>
      <c r="C261" s="18">
        <f>B261/B269</f>
        <v>6.7567567567567571E-3</v>
      </c>
      <c r="D261" s="7" t="s">
        <v>194</v>
      </c>
      <c r="E261" s="3">
        <v>120</v>
      </c>
    </row>
    <row r="262" spans="1:5" ht="31.2" x14ac:dyDescent="0.3">
      <c r="A262" s="3" t="s">
        <v>200</v>
      </c>
      <c r="B262" s="3">
        <v>0</v>
      </c>
      <c r="D262" s="7" t="s">
        <v>195</v>
      </c>
    </row>
    <row r="263" spans="1:5" ht="15.6" x14ac:dyDescent="0.3">
      <c r="D263" s="7"/>
    </row>
    <row r="264" spans="1:5" ht="15.6" x14ac:dyDescent="0.3">
      <c r="D264" s="8" t="s">
        <v>196</v>
      </c>
    </row>
    <row r="265" spans="1:5" ht="31.2" x14ac:dyDescent="0.3">
      <c r="A265" s="3" t="s">
        <v>209</v>
      </c>
      <c r="B265" s="3">
        <v>5</v>
      </c>
      <c r="C265" s="18">
        <f>B265/B269</f>
        <v>1.6891891891891893E-2</v>
      </c>
      <c r="D265" s="7" t="s">
        <v>197</v>
      </c>
      <c r="E265" s="3">
        <v>121</v>
      </c>
    </row>
    <row r="266" spans="1:5" ht="31.2" x14ac:dyDescent="0.3">
      <c r="A266" s="3" t="s">
        <v>209</v>
      </c>
      <c r="B266" s="3">
        <v>2</v>
      </c>
      <c r="C266" s="18">
        <f>B266/B269</f>
        <v>6.7567567567567571E-3</v>
      </c>
      <c r="D266" s="7" t="s">
        <v>198</v>
      </c>
      <c r="E266" s="3">
        <v>122</v>
      </c>
    </row>
    <row r="267" spans="1:5" ht="31.2" x14ac:dyDescent="0.3">
      <c r="A267" s="3" t="s">
        <v>209</v>
      </c>
      <c r="B267" s="3">
        <v>5</v>
      </c>
      <c r="C267" s="18">
        <f>B267/B269</f>
        <v>1.6891891891891893E-2</v>
      </c>
      <c r="D267" s="7" t="s">
        <v>199</v>
      </c>
      <c r="E267" s="3">
        <v>123</v>
      </c>
    </row>
    <row r="269" spans="1:5" ht="18" x14ac:dyDescent="0.3">
      <c r="A269" s="16" t="s">
        <v>228</v>
      </c>
      <c r="B269" s="16">
        <f>SUM(B3:B268)</f>
        <v>296</v>
      </c>
      <c r="C269" s="20">
        <f>SUM(C3:C268)</f>
        <v>1.0000000000000018</v>
      </c>
      <c r="D269" s="15" t="s">
        <v>223</v>
      </c>
      <c r="E269" s="16">
        <v>123</v>
      </c>
    </row>
  </sheetData>
  <hyperlinks>
    <hyperlink ref="D66" r:id="rId1" display="http://www.exponential.org/"/>
    <hyperlink ref="D67" r:id="rId2" display="http://www.catalystconference.com/"/>
    <hyperlink ref="D76" r:id="rId3" display="http://www.godaddy.com/"/>
  </hyperlinks>
  <pageMargins left="0.7" right="0.7" top="0.75" bottom="0.75" header="0.3" footer="0.3"/>
  <pageSetup scale="7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" width="28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cemwright</dc:creator>
  <cp:lastModifiedBy>GalliumGroup</cp:lastModifiedBy>
  <cp:lastPrinted>2013-07-18T02:38:37Z</cp:lastPrinted>
  <dcterms:created xsi:type="dcterms:W3CDTF">2013-07-06T21:18:01Z</dcterms:created>
  <dcterms:modified xsi:type="dcterms:W3CDTF">2013-11-14T16:25:03Z</dcterms:modified>
</cp:coreProperties>
</file>